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activeX/activeX1.xml" ContentType="application/vnd.ms-office.activeX+xml"/>
  <Override PartName="/xl/activeX/activeX1.bin" ContentType="application/vnd.ms-office.activeX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essukeskus.sharepoint.com/sites/KirjaSamta/Jaetut asiakirjat/Helsingin Kirjamessut/2025/Ohjelma/AJOLISTAT/"/>
    </mc:Choice>
  </mc:AlternateContent>
  <xr:revisionPtr revIDLastSave="2" documentId="8_{1044AF15-2093-41F4-B4B3-8935245EE096}" xr6:coauthVersionLast="47" xr6:coauthVersionMax="47" xr10:uidLastSave="{0651CB6F-33C5-4BD3-8A4E-F36EEB90C49D}"/>
  <bookViews>
    <workbookView xWindow="-110" yWindow="-110" windowWidth="19420" windowHeight="11500" firstSheet="1" xr2:uid="{4D653AF1-B194-459E-988E-4A6CE5C86F42}"/>
  </bookViews>
  <sheets>
    <sheet name="Torstai 23.10." sheetId="1" r:id="rId1"/>
    <sheet name="Perjantai 24.10." sheetId="2" r:id="rId2"/>
    <sheet name="Lauantai 25.10." sheetId="3" r:id="rId3"/>
    <sheet name="Sunnuntai 26.10." sheetId="4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" i="2" l="1"/>
  <c r="B18" i="2" s="1"/>
  <c r="D18" i="2" s="1"/>
  <c r="B19" i="2" s="1"/>
  <c r="D17" i="4"/>
  <c r="B18" i="4" s="1"/>
  <c r="D18" i="4" s="1"/>
  <c r="B19" i="4" s="1"/>
  <c r="D18" i="3"/>
  <c r="B19" i="3" s="1"/>
  <c r="D19" i="3" s="1"/>
  <c r="D17" i="1"/>
  <c r="B18" i="1" s="1"/>
  <c r="D18" i="1" s="1"/>
  <c r="B19" i="1" s="1"/>
  <c r="D19" i="4" l="1"/>
  <c r="B20" i="4" s="1"/>
  <c r="D20" i="4" s="1"/>
  <c r="B21" i="4" s="1"/>
  <c r="B20" i="3"/>
  <c r="D20" i="3" s="1"/>
  <c r="B21" i="3" s="1"/>
  <c r="D21" i="3" s="1"/>
  <c r="B22" i="3" s="1"/>
  <c r="D21" i="4" l="1"/>
  <c r="D22" i="3"/>
  <c r="D19" i="2"/>
  <c r="B20" i="2" s="1"/>
  <c r="D20" i="2" s="1"/>
  <c r="B21" i="2" s="1"/>
  <c r="D19" i="1"/>
  <c r="B20" i="1" s="1"/>
  <c r="D20" i="1" s="1"/>
  <c r="B21" i="1" l="1"/>
  <c r="D21" i="1" s="1"/>
  <c r="B22" i="1" s="1"/>
  <c r="B22" i="4"/>
  <c r="D22" i="4" s="1"/>
  <c r="B23" i="4" s="1"/>
  <c r="B23" i="3"/>
  <c r="D23" i="3" s="1"/>
  <c r="B24" i="3" s="1"/>
  <c r="D21" i="2"/>
  <c r="D22" i="1" l="1"/>
  <c r="B23" i="1" s="1"/>
  <c r="D23" i="4"/>
  <c r="D24" i="3"/>
  <c r="B22" i="2"/>
  <c r="D22" i="2" s="1"/>
  <c r="B23" i="2" s="1"/>
  <c r="D23" i="1" l="1"/>
  <c r="B24" i="1" s="1"/>
  <c r="D24" i="1" s="1"/>
  <c r="B25" i="1" s="1"/>
  <c r="B24" i="4"/>
  <c r="D24" i="4" s="1"/>
  <c r="B25" i="4" s="1"/>
  <c r="B25" i="3"/>
  <c r="D25" i="3" s="1"/>
  <c r="B26" i="3" s="1"/>
  <c r="D23" i="2"/>
  <c r="D25" i="4" l="1"/>
  <c r="B26" i="4" s="1"/>
  <c r="D26" i="3"/>
  <c r="B24" i="2"/>
  <c r="D24" i="2" s="1"/>
  <c r="B25" i="2" s="1"/>
  <c r="D25" i="1"/>
  <c r="B27" i="3" l="1"/>
  <c r="D27" i="3" s="1"/>
  <c r="B28" i="3" s="1"/>
  <c r="D25" i="2"/>
  <c r="B26" i="1"/>
  <c r="D26" i="1" s="1"/>
  <c r="B27" i="1" s="1"/>
  <c r="D28" i="3" l="1"/>
  <c r="B26" i="2"/>
  <c r="D26" i="2" s="1"/>
  <c r="B27" i="2" s="1"/>
  <c r="D27" i="1"/>
  <c r="D26" i="4" l="1"/>
  <c r="B27" i="4" s="1"/>
  <c r="B29" i="3"/>
  <c r="D29" i="3" s="1"/>
  <c r="B30" i="3" s="1"/>
  <c r="B28" i="1"/>
  <c r="D28" i="1" s="1"/>
  <c r="B29" i="1" s="1"/>
  <c r="D27" i="4" l="1"/>
  <c r="D30" i="3"/>
  <c r="D29" i="1"/>
  <c r="B28" i="4" l="1"/>
  <c r="D28" i="4" s="1"/>
  <c r="B29" i="4" s="1"/>
  <c r="B31" i="3"/>
  <c r="D31" i="3" s="1"/>
  <c r="B32" i="3" s="1"/>
  <c r="B30" i="1"/>
  <c r="D30" i="1" s="1"/>
  <c r="B31" i="1" s="1"/>
  <c r="D29" i="4" l="1"/>
  <c r="D32" i="3"/>
  <c r="D31" i="1"/>
  <c r="B30" i="4" l="1"/>
  <c r="D30" i="4" s="1"/>
  <c r="B31" i="4" s="1"/>
  <c r="B33" i="3"/>
  <c r="D33" i="3" s="1"/>
  <c r="B34" i="3" s="1"/>
  <c r="B32" i="1"/>
  <c r="D32" i="1" s="1"/>
  <c r="B33" i="1" s="1"/>
  <c r="D31" i="4" l="1"/>
  <c r="D34" i="3"/>
  <c r="D33" i="1"/>
  <c r="B32" i="4" l="1"/>
  <c r="D32" i="4" s="1"/>
  <c r="B33" i="4" s="1"/>
  <c r="B35" i="3"/>
  <c r="D35" i="3" s="1"/>
  <c r="B36" i="3" s="1"/>
  <c r="B34" i="1"/>
  <c r="D34" i="1" s="1"/>
  <c r="B35" i="1" s="1"/>
  <c r="D33" i="4" l="1"/>
  <c r="D36" i="3"/>
  <c r="D35" i="1"/>
  <c r="B34" i="4" l="1"/>
  <c r="D34" i="4" s="1"/>
  <c r="B35" i="4" s="1"/>
  <c r="B37" i="3"/>
  <c r="D37" i="3" s="1"/>
  <c r="B38" i="3" s="1"/>
  <c r="B36" i="1"/>
  <c r="D36" i="1" s="1"/>
  <c r="B37" i="1" s="1"/>
  <c r="D35" i="4" l="1"/>
  <c r="D38" i="3"/>
  <c r="D37" i="1"/>
  <c r="B36" i="4" l="1"/>
  <c r="D36" i="4" s="1"/>
  <c r="B37" i="4" s="1"/>
  <c r="B39" i="3"/>
  <c r="D39" i="3" s="1"/>
  <c r="B40" i="3" s="1"/>
  <c r="B38" i="1"/>
  <c r="D38" i="1" s="1"/>
  <c r="B39" i="1" s="1"/>
  <c r="D37" i="4" l="1"/>
  <c r="D40" i="3"/>
  <c r="D39" i="1"/>
  <c r="B38" i="4" l="1"/>
  <c r="D38" i="4" s="1"/>
  <c r="B39" i="4" s="1"/>
  <c r="B41" i="3"/>
  <c r="D41" i="3" s="1"/>
  <c r="B42" i="3" s="1"/>
  <c r="B40" i="1"/>
  <c r="D40" i="1" s="1"/>
  <c r="B41" i="1" s="1"/>
  <c r="D39" i="4" l="1"/>
  <c r="D42" i="3"/>
  <c r="D41" i="1"/>
  <c r="B40" i="4" l="1"/>
  <c r="D40" i="4" s="1"/>
  <c r="B41" i="4" s="1"/>
  <c r="B43" i="3"/>
  <c r="D43" i="3" s="1"/>
  <c r="B44" i="3" s="1"/>
  <c r="B42" i="1"/>
  <c r="D42" i="1" s="1"/>
  <c r="B43" i="1" s="1"/>
  <c r="D41" i="4" l="1"/>
  <c r="D44" i="3"/>
  <c r="D43" i="1"/>
  <c r="B45" i="3" l="1"/>
  <c r="D45" i="3" s="1"/>
  <c r="B46" i="3" s="1"/>
  <c r="B44" i="1"/>
  <c r="D44" i="1" s="1"/>
  <c r="B45" i="1" s="1"/>
  <c r="D46" i="3" l="1"/>
  <c r="D45" i="1"/>
  <c r="B47" i="3" l="1"/>
  <c r="D47" i="3" s="1"/>
  <c r="B48" i="3" s="1"/>
  <c r="B46" i="1"/>
  <c r="D46" i="1" s="1"/>
  <c r="B47" i="1" s="1"/>
  <c r="D48" i="3" l="1"/>
  <c r="D47" i="1"/>
  <c r="B49" i="3" l="1"/>
  <c r="D49" i="3" s="1"/>
  <c r="B50" i="3" s="1"/>
  <c r="B48" i="1"/>
  <c r="D48" i="1" s="1"/>
  <c r="B49" i="1" s="1"/>
  <c r="D50" i="3" l="1"/>
  <c r="D49" i="1"/>
  <c r="B51" i="3" l="1"/>
  <c r="D51" i="3" s="1"/>
  <c r="B52" i="3" s="1"/>
  <c r="D52" i="3" s="1"/>
  <c r="B50" i="1"/>
  <c r="D50" i="1" s="1"/>
  <c r="B51" i="1" s="1"/>
  <c r="D51" i="1" l="1"/>
  <c r="D27" i="2"/>
  <c r="B28" i="2" s="1"/>
  <c r="D28" i="2" s="1"/>
  <c r="B29" i="2" l="1"/>
  <c r="D29" i="2" s="1"/>
  <c r="B30" i="2" s="1"/>
  <c r="D30" i="2" s="1"/>
  <c r="B31" i="2" s="1"/>
  <c r="D31" i="2" l="1"/>
  <c r="B32" i="2" l="1"/>
  <c r="D32" i="2" s="1"/>
  <c r="B33" i="2" l="1"/>
  <c r="D33" i="2" s="1"/>
  <c r="B34" i="2" s="1"/>
  <c r="D34" i="2" s="1"/>
  <c r="B35" i="2" l="1"/>
  <c r="D35" i="2" s="1"/>
  <c r="B36" i="2" s="1"/>
  <c r="D36" i="2" s="1"/>
  <c r="B37" i="2" l="1"/>
  <c r="D37" i="2" s="1"/>
  <c r="B38" i="2" s="1"/>
  <c r="D38" i="2" s="1"/>
  <c r="B39" i="2" l="1"/>
  <c r="D39" i="2" s="1"/>
  <c r="B40" i="2" s="1"/>
  <c r="D40" i="2" s="1"/>
  <c r="B41" i="2" l="1"/>
  <c r="D41" i="2" s="1"/>
  <c r="B42" i="2" s="1"/>
  <c r="D42" i="2" s="1"/>
  <c r="B43" i="2" l="1"/>
  <c r="D43" i="2" s="1"/>
  <c r="B44" i="2" s="1"/>
  <c r="D44" i="2" s="1"/>
  <c r="B45" i="2" l="1"/>
  <c r="D45" i="2" s="1"/>
  <c r="B46" i="2" s="1"/>
  <c r="D46" i="2" s="1"/>
  <c r="B47" i="2" l="1"/>
  <c r="D47" i="2" s="1"/>
  <c r="B48" i="2" s="1"/>
  <c r="D48" i="2" s="1"/>
  <c r="B49" i="2" s="1"/>
  <c r="D49" i="2" l="1"/>
  <c r="B50" i="2" s="1"/>
  <c r="D50" i="2" s="1"/>
  <c r="B51" i="2" l="1"/>
  <c r="D51" i="2" s="1"/>
</calcChain>
</file>

<file path=xl/sharedStrings.xml><?xml version="1.0" encoding="utf-8"?>
<sst xmlns="http://schemas.openxmlformats.org/spreadsheetml/2006/main" count="577" uniqueCount="270">
  <si>
    <t>HELSINGIN KIRJAMESSUT 2025</t>
  </si>
  <si>
    <t>Lava</t>
  </si>
  <si>
    <t>Senaatintori</t>
  </si>
  <si>
    <t>Torstai 24.10</t>
  </si>
  <si>
    <t>Osastonumero</t>
  </si>
  <si>
    <t>7k160</t>
  </si>
  <si>
    <t>Paikalla lava-avustaja</t>
  </si>
  <si>
    <t>Kyllä</t>
  </si>
  <si>
    <t>Juontaja</t>
  </si>
  <si>
    <t>Laura Friman</t>
  </si>
  <si>
    <t>Tapahtuma auki</t>
  </si>
  <si>
    <t>10.00-20.00</t>
  </si>
  <si>
    <t>Muuta</t>
  </si>
  <si>
    <t>* Boknäs kalustaa lavan
* Senaatintorin takana 2 takatilaa. Pääsääntöisesti käytössä isompi tila. Perjantaina ja lauantaina molemmat käytössä. Infot täydennetty aikatauluihin</t>
  </si>
  <si>
    <t>Ohjelman tauot</t>
  </si>
  <si>
    <t>Mainoksia (erillinen kansio dropbox):
- WSOY-konserni :Tammi, WSOY, Bookbeat, Bazar
- Otava
- Suomalainen kirjakauppa
- Helsinki Missio
+ Senaatintori-taukodia</t>
  </si>
  <si>
    <t>Jingle</t>
  </si>
  <si>
    <t>Kirjan jinglen voi soittaa aamulla ennen ekaa ohjelmaa + kun ohjelma loppuu päivän päätteeksi</t>
  </si>
  <si>
    <t>Dropboxissa lisäksi ladattuna</t>
  </si>
  <si>
    <t>* Kuvauskieltodia
* Ohjelma jatkuu…
* jotain meni pieleen
--&gt; näitä voi käyttää tilanteen mukaan</t>
  </si>
  <si>
    <t>Striimaus</t>
  </si>
  <si>
    <r>
      <rPr>
        <sz val="11"/>
        <color rgb="FF000000"/>
        <rFont val="Calibri"/>
        <scheme val="minor"/>
      </rPr>
      <t xml:space="preserve">Ohjelma striimataan kirjamessujen verkkosivuille. HS haastattelut, Tulevaisuus-keskustelut ja esikoiskirjailijat striimataan myös hs.fi (boldattu keltaisella)
Salasana verkko-ohjelman katseluun on </t>
    </r>
    <r>
      <rPr>
        <b/>
        <sz val="11"/>
        <color rgb="FF000000"/>
        <rFont val="Calibri"/>
        <scheme val="minor"/>
      </rPr>
      <t>e25vv3s</t>
    </r>
    <r>
      <rPr>
        <sz val="11"/>
        <color rgb="FF000000"/>
        <rFont val="Calibri"/>
        <scheme val="minor"/>
      </rPr>
      <t xml:space="preserve"> (löytyy verkkokaupasta ostetusta lipusta) </t>
    </r>
  </si>
  <si>
    <t>Cue</t>
  </si>
  <si>
    <t>Alkaa</t>
  </si>
  <si>
    <t>kesto</t>
  </si>
  <si>
    <t>päättyy</t>
  </si>
  <si>
    <t>ohjelma</t>
  </si>
  <si>
    <t>esiintyjä</t>
  </si>
  <si>
    <t>Haastattelija</t>
  </si>
  <si>
    <t>Materiaali</t>
  </si>
  <si>
    <t>Lisätietoja/ tarpeet</t>
  </si>
  <si>
    <t>Järjestäjä</t>
  </si>
  <si>
    <t>Yhteyshlö</t>
  </si>
  <si>
    <t>Tauko</t>
  </si>
  <si>
    <t>Senaatintori-taukodia</t>
  </si>
  <si>
    <t>Jingle + Mainokset</t>
  </si>
  <si>
    <t>Verkko unelmana ja uhkana</t>
  </si>
  <si>
    <t>Nyman Linus, Salminen Esa, Okohi Omos</t>
  </si>
  <si>
    <t xml:space="preserve">Neihum Alec </t>
  </si>
  <si>
    <t/>
  </si>
  <si>
    <t>Kustantamo S&amp;S, Johnny Kniga</t>
  </si>
  <si>
    <t xml:space="preserve">Sirén Hedda </t>
  </si>
  <si>
    <t>tauko</t>
  </si>
  <si>
    <t>Järjettömän hulluja satuja</t>
  </si>
  <si>
    <t>Kivelä, Minna, Noronen, Paula</t>
  </si>
  <si>
    <t>Tammi</t>
  </si>
  <si>
    <t xml:space="preserve">Ravattinen Sami </t>
  </si>
  <si>
    <t>Peppi ja Muumit 80 vuotta</t>
  </si>
  <si>
    <t>Jansson Sophia, Nyman Olle</t>
  </si>
  <si>
    <t>WSOY</t>
  </si>
  <si>
    <t>Sivistys ja ilo: lukijoina Elina Valtonen ja Sixten Korkman</t>
  </si>
  <si>
    <t>Valtonen Elina, Korkman Sixten</t>
  </si>
  <si>
    <t xml:space="preserve">Yläjärvi Ella </t>
  </si>
  <si>
    <t>Striimataan myös hs.fi</t>
  </si>
  <si>
    <t>Helsingin Sanomat ja Helsingin Kirjamessut</t>
  </si>
  <si>
    <t xml:space="preserve">Ågren Ida </t>
  </si>
  <si>
    <t>Ransom man</t>
  </si>
  <si>
    <t>Malin Aarno</t>
  </si>
  <si>
    <t xml:space="preserve">Rauvola Ville </t>
  </si>
  <si>
    <t>Atena</t>
  </si>
  <si>
    <t xml:space="preserve">Muuronen Ilmo </t>
  </si>
  <si>
    <t>Maailmankaikkeudesta</t>
  </si>
  <si>
    <t>Valtaoja Esko</t>
  </si>
  <si>
    <t xml:space="preserve">Perhoniemi Tuukka </t>
  </si>
  <si>
    <t>Tähtitieteellinen yhdistys Ursa ry</t>
  </si>
  <si>
    <t xml:space="preserve">Sarimaa Markku </t>
  </si>
  <si>
    <t>Mielensäpahoittaja ja sodankäynnin taito</t>
  </si>
  <si>
    <t>Kyrö, Tuomas</t>
  </si>
  <si>
    <t>Kirjallisuuden voimasta ja kustantamisen nykytilasta Euroopassa</t>
  </si>
  <si>
    <t>Boos Juergen, Oksanen Sofi, Blåfield Ville, Strandén Tiia</t>
  </si>
  <si>
    <t xml:space="preserve">Murmann Maximilian </t>
  </si>
  <si>
    <t>FILI - Kirjallisuuden vientikeskus</t>
  </si>
  <si>
    <t xml:space="preserve">Jyrkkä Hannele </t>
  </si>
  <si>
    <t>Kasvun kaava</t>
  </si>
  <si>
    <t>Mickos Mårten</t>
  </si>
  <si>
    <t xml:space="preserve">Couavoux Adéle </t>
  </si>
  <si>
    <t>Otava</t>
  </si>
  <si>
    <t>Kaikkien aikojen Finlandia-voittaja Ulla-Lena Lundberg kertoo kirjailijanurastaan</t>
  </si>
  <si>
    <t>Lundberg Ulla-Lena</t>
  </si>
  <si>
    <t xml:space="preserve">Halonen Tarja </t>
  </si>
  <si>
    <t>Teos</t>
  </si>
  <si>
    <t xml:space="preserve">Massa Silja </t>
  </si>
  <si>
    <t>Haarukallinen hyvinvointia</t>
  </si>
  <si>
    <t>Wahlroos Sonia</t>
  </si>
  <si>
    <t xml:space="preserve">Couavoux Adéle  </t>
  </si>
  <si>
    <t>v</t>
  </si>
  <si>
    <t>Helsingin Sanomat: Poistetut kohtaukset</t>
  </si>
  <si>
    <t>Hardwick, Neil</t>
  </si>
  <si>
    <t xml:space="preserve">Kangasniemi Sanna </t>
  </si>
  <si>
    <t>Pelle MIljoona 70 vuotta</t>
  </si>
  <si>
    <t>Miljoona Pelle</t>
  </si>
  <si>
    <t xml:space="preserve">Berglund Joose  </t>
  </si>
  <si>
    <t>Pelle ehkä laulaa!</t>
  </si>
  <si>
    <t>Stupido</t>
  </si>
  <si>
    <t xml:space="preserve">Berglund Joose </t>
  </si>
  <si>
    <t>Pahansisuinen - Jouko Turkan elämä &amp; Jouko Turkka – Narri, nero, nöyryyttäjä</t>
  </si>
  <si>
    <t>Häggman, Kai, Harju Hannu</t>
  </si>
  <si>
    <t>Tammi, Siltala</t>
  </si>
  <si>
    <t>Helsingin Kirjamessut 25 vuotta</t>
  </si>
  <si>
    <t>Isoniemi Tuula, Nyberg Stig-Björn, Snellman Anja, Erola Jan, Salmi Ronja, Blåfield Ville</t>
  </si>
  <si>
    <t>Helsingin Kirjamessut</t>
  </si>
  <si>
    <t xml:space="preserve">Blåfield Ville </t>
  </si>
  <si>
    <t>Eppu Nuotio: Hevosenkenkä</t>
  </si>
  <si>
    <t>Nuotio Eppu</t>
  </si>
  <si>
    <t xml:space="preserve">Herrainsilta Eeva </t>
  </si>
  <si>
    <t>Gummerus</t>
  </si>
  <si>
    <t>Valtionhoitaja</t>
  </si>
  <si>
    <t>Lipponen, Paavo</t>
  </si>
  <si>
    <t>Sivistys: Presidentti Tarja Halonen &amp; kirjailija Sirpa Kähkönen</t>
  </si>
  <si>
    <t>Kähkönen Sirpa, Halonen Tarja</t>
  </si>
  <si>
    <t>Sanasto</t>
  </si>
  <si>
    <t xml:space="preserve">Stavén Amanda </t>
  </si>
  <si>
    <t>Ohjelma päättyy</t>
  </si>
  <si>
    <t>Perjantai 24.10</t>
  </si>
  <si>
    <t>Mainoksia (erillinen kansio dropbox):
- WSOY-konserni :Tammi, WSOY, Bookbeat, Bazar
- Otava
- Suomalainen kirjakauppa
- Venemessut + Kevätmessut
+ Senaatintori-taukodia</t>
  </si>
  <si>
    <r>
      <t xml:space="preserve">Ohjelma striimataan kirjamessujen verkkosivuille. HS haastattelut, Tulevaisuus-keskustelut ja esikoiskirjailijat striimataan myös hs.fi (boldattu keltaisella)
Salasana verkko-ohjelman katseluun on </t>
    </r>
    <r>
      <rPr>
        <b/>
        <sz val="11"/>
        <color theme="1"/>
        <rFont val="Calibri"/>
        <family val="2"/>
        <scheme val="minor"/>
      </rPr>
      <t>e25vv3s</t>
    </r>
    <r>
      <rPr>
        <sz val="11"/>
        <color theme="1"/>
        <rFont val="Calibri"/>
        <family val="2"/>
        <scheme val="minor"/>
      </rPr>
      <t xml:space="preserve"> (löytyy verkkokaupasta ostetusta lipusta) </t>
    </r>
  </si>
  <si>
    <t>haastattelija</t>
  </si>
  <si>
    <t>Materiaalit</t>
  </si>
  <si>
    <t>Lisätietoja, tarpeet</t>
  </si>
  <si>
    <t>Yhteshlö</t>
  </si>
  <si>
    <t>Pelin henki</t>
  </si>
  <si>
    <t>Dettmann, Henrik, Saarikoski, Saska</t>
  </si>
  <si>
    <t>Helsingin Sanomat: Nurkkahuone</t>
  </si>
  <si>
    <t>Wahlroos Björn</t>
  </si>
  <si>
    <t xml:space="preserve">Lassila Anni </t>
  </si>
  <si>
    <t>Laulu vapaudelle. Muistelmani.</t>
  </si>
  <si>
    <t>Saijonmaa, Arja</t>
  </si>
  <si>
    <t>Sivistys ja ilo: lukijoina Krista Kosonen ja Daniel Sazonov</t>
  </si>
  <si>
    <t>Sazonov Daniel, Kosonen Krista</t>
  </si>
  <si>
    <t>Itsenäisyydestä itsenäisyyteen</t>
  </si>
  <si>
    <t xml:space="preserve">Fedorov, Maxim </t>
  </si>
  <si>
    <t>Docendo</t>
  </si>
  <si>
    <t>Biisonipolku</t>
  </si>
  <si>
    <t>Haavisto Pekka</t>
  </si>
  <si>
    <t xml:space="preserve">Siimes Mika </t>
  </si>
  <si>
    <t>Nemo</t>
  </si>
  <si>
    <t>Krakenin saari &amp; Kertomus maasta – Ratkaisuja ilmastonmuutokseen ja luontokatoon</t>
  </si>
  <si>
    <t>Isomäki Risto, Kauppinen Juha</t>
  </si>
  <si>
    <t xml:space="preserve">Grym Jori </t>
  </si>
  <si>
    <t>Into Kustannus, Siltala</t>
  </si>
  <si>
    <t xml:space="preserve">Heikkinen Onni , Rossi Maria </t>
  </si>
  <si>
    <t xml:space="preserve">LUENTO Filosofi Frank Martela: Älä etsi onnea </t>
  </si>
  <si>
    <t>Martela Frank</t>
  </si>
  <si>
    <t>Kuviot joita kadut eivät tiedä tekevänsä &amp; Kun vedet liikkuvat</t>
  </si>
  <si>
    <t>Knuuti, Samuli, Leikola Markus</t>
  </si>
  <si>
    <t>Alexander Stubb - Vallan kolmio</t>
  </si>
  <si>
    <t>Stubb Alexander</t>
  </si>
  <si>
    <t>LAVA-AVUSTAJA: Stubbilla käytössä isompi takatila klo 14-45-16.45. Ovelle lappu: Yksityiskäytössä tms ja ohjataan esiintyjät tänä aikana pienempään takatilaan</t>
  </si>
  <si>
    <t>Sellasta</t>
  </si>
  <si>
    <t xml:space="preserve"> Seela Sella, Heikkinen Antti</t>
  </si>
  <si>
    <t xml:space="preserve">Tähjänjoki Kirsi </t>
  </si>
  <si>
    <t xml:space="preserve">Lumileopardin sydän &amp; Horros </t>
  </si>
  <si>
    <t>Lehtolainen Leena, Immonen Helena</t>
  </si>
  <si>
    <t>Tammi, Docendo</t>
  </si>
  <si>
    <t>Helsingin Sanomat: Timo R. Stewart: Palestiina ja Israel - Historia karttoina</t>
  </si>
  <si>
    <t>Stewart Timo R.</t>
  </si>
  <si>
    <t xml:space="preserve">Huusko Jukka </t>
  </si>
  <si>
    <t>Gummerus, Helsingin Sanomat</t>
  </si>
  <si>
    <t xml:space="preserve">Herrainsilta Eeva , Pietilä Pauliina </t>
  </si>
  <si>
    <t>Alec &amp; Armoton</t>
  </si>
  <si>
    <t>Tuominen Arttu, Rönnbacka Christian</t>
  </si>
  <si>
    <t xml:space="preserve">Halonen Mia </t>
  </si>
  <si>
    <t>Otava, Bazar</t>
  </si>
  <si>
    <t>Petetty</t>
  </si>
  <si>
    <t>Seeck, Max</t>
  </si>
  <si>
    <t>Tinna</t>
  </si>
  <si>
    <t>Rämö, Satu</t>
  </si>
  <si>
    <t>Helsingin Kaupunginteatterin lukudraamahetki</t>
  </si>
  <si>
    <t>Helsingin Kaupunginteatteri</t>
  </si>
  <si>
    <t xml:space="preserve">Peltoniemi Mikko </t>
  </si>
  <si>
    <t>Vapaus &amp; Uhma</t>
  </si>
  <si>
    <t>Fernández Inari, Moilanen Anne</t>
  </si>
  <si>
    <t xml:space="preserve">Thurén Julia </t>
  </si>
  <si>
    <t>Gummerus &amp; Johnny Kniga</t>
  </si>
  <si>
    <t xml:space="preserve">Herrainsilta Eeva , Pietilä Pauliina , Ravattinen Sami </t>
  </si>
  <si>
    <t>Lauantai 25.10</t>
  </si>
  <si>
    <t>Mainoksia (erillinen kansio dropbox):
- WSOY-konserni :Tammi, WSOY, Bookbeat, Bazar
- Otava
- Suomalainen kirjakauppa
+ Senaatintori-taukodia</t>
  </si>
  <si>
    <t>Matriarkka</t>
  </si>
  <si>
    <t>Mustonen Enni</t>
  </si>
  <si>
    <t>Runouden ylistys</t>
  </si>
  <si>
    <t>Mäkelä, Hannu</t>
  </si>
  <si>
    <t>Ruhtinatar</t>
  </si>
  <si>
    <t>Oranen Raija</t>
  </si>
  <si>
    <t xml:space="preserve">Roiha Juha </t>
  </si>
  <si>
    <t>Sivistys ja ilo: lukijoina Silvia Hosseini ja Erkki Tuomioja</t>
  </si>
  <si>
    <t>Hosseini  Silvia, Tuomioja Erkki</t>
  </si>
  <si>
    <t>Sydämenlyöntejä – Björn Borgin omaelämäkerta</t>
  </si>
  <si>
    <t>Nieminen Jarkko, Kanerva Juha</t>
  </si>
  <si>
    <t>Siltala</t>
  </si>
  <si>
    <t xml:space="preserve">Ravi Reetta , Viestintä Aino </t>
  </si>
  <si>
    <t>Helsingin Sanomat: Suna Vuori: Esa-Pekka Salonen. Teemat.</t>
  </si>
  <si>
    <t>Vuori Suna, Salonen Esa-Pekka</t>
  </si>
  <si>
    <t xml:space="preserve">Sirén Vesa </t>
  </si>
  <si>
    <t xml:space="preserve">Ravi Reetta </t>
  </si>
  <si>
    <t>Venäjän uhka - keskustelu: Ruplaruhtinaat &amp; Ilkeuksia sabotaasia hyökkäyksiä</t>
  </si>
  <si>
    <t>Savolainen Jukka, Hallikainen Iida, Salovaara Outi</t>
  </si>
  <si>
    <t xml:space="preserve">Similä Ville </t>
  </si>
  <si>
    <t>Otava &amp; Atena</t>
  </si>
  <si>
    <t>Viktor Jerofejev: Suuri Gopnik</t>
  </si>
  <si>
    <t>Jerofejev Viktor</t>
  </si>
  <si>
    <t xml:space="preserve">Nyberg René </t>
  </si>
  <si>
    <t xml:space="preserve">Sofija Andruhovytš: Amadoka </t>
  </si>
  <si>
    <t>Andruhovytš Sofija</t>
  </si>
  <si>
    <t>Sauli Niinistö: Kaikki tiet turvaan</t>
  </si>
  <si>
    <t>Niinistö Sauli</t>
  </si>
  <si>
    <t>Helsingin Sanomat: Monika Fagerholm: Eristystila / Kapinoivia naisia</t>
  </si>
  <si>
    <t>Fagerholm Monika</t>
  </si>
  <si>
    <t xml:space="preserve">Kanerva Arla </t>
  </si>
  <si>
    <t>17. kesäkuuta</t>
  </si>
  <si>
    <t>Schulman Alex</t>
  </si>
  <si>
    <t>Helsingin Sanomat: Kari Hotakainen: Kirjamessut eli haastattelu joka meni päin helvettiä</t>
  </si>
  <si>
    <t>Hotakainen Kari</t>
  </si>
  <si>
    <t>Siltala, Suomen Komediateatteri</t>
  </si>
  <si>
    <t xml:space="preserve">Ravi Reetta , Kokkonen Kiti </t>
  </si>
  <si>
    <t>Suomen Komediateatteri: Kirjamessut, eli haastattelu, joka meni päin helvettiä</t>
  </si>
  <si>
    <t>Kataja Ria, Strang Pekka</t>
  </si>
  <si>
    <t>Erillinen kässäri, jossa kuulutuksia. Äänitiedostot toimitettu erillisenä Google sheet linkkinä. Yhteyshlö Christian Riutta ajaa äänitehosteet puh. 045 854 8810</t>
  </si>
  <si>
    <t>Suomen Komediateatteri</t>
  </si>
  <si>
    <t xml:space="preserve">Riutta Christian </t>
  </si>
  <si>
    <t>Helsingin Sanomat: Taskupainos</t>
  </si>
  <si>
    <t>Härkönen Anna-Leena, Kallio Katja</t>
  </si>
  <si>
    <t xml:space="preserve">Laari Susanna </t>
  </si>
  <si>
    <t>Kuka pimeässä kulkee</t>
  </si>
  <si>
    <t>Backman Elina</t>
  </si>
  <si>
    <t xml:space="preserve">Raatikainen Silka </t>
  </si>
  <si>
    <t>Kultaiset vuodet</t>
  </si>
  <si>
    <t>Hämeen-Anttila Virpi</t>
  </si>
  <si>
    <t xml:space="preserve">Launimaa Jaakko </t>
  </si>
  <si>
    <t>Lihakirja</t>
  </si>
  <si>
    <t>Gustafsson, Laura</t>
  </si>
  <si>
    <t>Sunnuntai 26.10</t>
  </si>
  <si>
    <t>10.00-18.00</t>
  </si>
  <si>
    <r>
      <t xml:space="preserve">Ohjelma striimataan kirjamessujen verkkosivuille. HS haastattelut, Tulevaisuus-keskustelut ja esikoiskirjailijat striimataan myös hs.fi (boldattu keltaisella)
Salasana verkko-ohjelman katseluun on </t>
    </r>
    <r>
      <rPr>
        <b/>
        <sz val="11"/>
        <color rgb="FF000000"/>
        <rFont val="Calibri"/>
        <scheme val="minor"/>
      </rPr>
      <t>e25vv3s</t>
    </r>
    <r>
      <rPr>
        <sz val="11"/>
        <color rgb="FF000000"/>
        <rFont val="Calibri"/>
        <scheme val="minor"/>
      </rPr>
      <t xml:space="preserve"> (löytyy verkkokaupasta ostetusta lipusta) </t>
    </r>
  </si>
  <si>
    <t>Äiti Airolan parempi maailma</t>
  </si>
  <si>
    <t>Airola Outi</t>
  </si>
  <si>
    <t xml:space="preserve">Miettinen Karri </t>
  </si>
  <si>
    <t>Into Kustannus</t>
  </si>
  <si>
    <t>Helsingin yliopisto, sivistysyliopisto?</t>
  </si>
  <si>
    <t>Lindblom Sari</t>
  </si>
  <si>
    <t xml:space="preserve"> Helsingin Kirjamessut</t>
  </si>
  <si>
    <t>Raiteet &amp; Sylvia</t>
  </si>
  <si>
    <t>Järvelä Jari, Rytisalo Minna</t>
  </si>
  <si>
    <t>Tammi &amp; WSOY</t>
  </si>
  <si>
    <t>Sivistys ja ilo: Li Andersson ja Pirjo Lonka</t>
  </si>
  <si>
    <t>Andersson Li, Lonka Pirjo</t>
  </si>
  <si>
    <t>striimataan myös hs.fi</t>
  </si>
  <si>
    <t>Helsingin Sanomien esikoiskirjafinalistit</t>
  </si>
  <si>
    <t>striimataan myös hs.fi
lavalle 11 tuolia!</t>
  </si>
  <si>
    <t>Helsingin Sanomat</t>
  </si>
  <si>
    <t>Sielunpiirtäjän ilta &amp; Valohammas</t>
  </si>
  <si>
    <t>Haahtela Joel, Salmenniemi Harry</t>
  </si>
  <si>
    <t>Otava, Siltala</t>
  </si>
  <si>
    <t>Helsingin Sanomat: Sophia Jansson: Kolme saarta – Isä, äiti ja minä</t>
  </si>
  <si>
    <t>Jansson Sophia</t>
  </si>
  <si>
    <t xml:space="preserve">Majander Antti </t>
  </si>
  <si>
    <t>Lumenlaulaja &amp; Kalevala – Juhlalaitos</t>
  </si>
  <si>
    <t>Itäranta Emmi, Makkonen Sami</t>
  </si>
  <si>
    <t>Joutsenlaulu</t>
  </si>
  <si>
    <t>Sinisalo Johanna</t>
  </si>
  <si>
    <t xml:space="preserve">Halmesarka Maarit </t>
  </si>
  <si>
    <t>Helsingin Sanomat: Juha Itkonen: Huomenna kerron kaiken</t>
  </si>
  <si>
    <t>Itkonen Juha</t>
  </si>
  <si>
    <t>Pekka Toveri – Ukrainan sodasta &amp; 10 oppia sodasta</t>
  </si>
  <si>
    <t>Toveri, Pekka, Käihkö Ilmari</t>
  </si>
  <si>
    <t>Docendo, WSOY</t>
  </si>
  <si>
    <t>Putinin pihapiirissä II &amp; Putinin USA</t>
  </si>
  <si>
    <t>Malin, Tuula, Aro Jessikka</t>
  </si>
  <si>
    <t>Docendo, Johnny Kniga</t>
  </si>
  <si>
    <t>Helsingin Sanomat: Elämäni miehet</t>
  </si>
  <si>
    <t>Putro, Samuli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</si>
</sst>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9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scheme val="minor"/>
    </font>
    <font>
      <b/>
      <sz val="11"/>
      <color rgb="FF000000"/>
      <name val="Calibri"/>
      <scheme val="minor"/>
    </font>
    <font>
      <b/>
      <sz val="14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71">
    <xf numFmtId="0" fontId="0" fillId="0" borderId="0" xfId="0"/>
    <xf numFmtId="0" fontId="0" fillId="0" borderId="1" xfId="0" applyBorder="1"/>
    <xf numFmtId="0" fontId="1" fillId="4" borderId="1" xfId="0" applyFont="1" applyFill="1" applyBorder="1"/>
    <xf numFmtId="164" fontId="1" fillId="4" borderId="1" xfId="0" applyNumberFormat="1" applyFont="1" applyFill="1" applyBorder="1"/>
    <xf numFmtId="0" fontId="0" fillId="3" borderId="1" xfId="0" applyFill="1" applyBorder="1"/>
    <xf numFmtId="164" fontId="0" fillId="3" borderId="1" xfId="0" applyNumberFormat="1" applyFill="1" applyBorder="1"/>
    <xf numFmtId="164" fontId="0" fillId="0" borderId="1" xfId="0" applyNumberFormat="1" applyBorder="1"/>
    <xf numFmtId="0" fontId="0" fillId="5" borderId="1" xfId="0" applyFill="1" applyBorder="1" applyAlignment="1">
      <alignment wrapText="1"/>
    </xf>
    <xf numFmtId="0" fontId="0" fillId="0" borderId="3" xfId="0" applyBorder="1"/>
    <xf numFmtId="0" fontId="0" fillId="0" borderId="4" xfId="0" applyBorder="1"/>
    <xf numFmtId="164" fontId="0" fillId="0" borderId="4" xfId="0" applyNumberFormat="1" applyBorder="1"/>
    <xf numFmtId="0" fontId="0" fillId="2" borderId="0" xfId="0" applyFill="1"/>
    <xf numFmtId="164" fontId="0" fillId="2" borderId="0" xfId="0" applyNumberFormat="1" applyFill="1"/>
    <xf numFmtId="164" fontId="0" fillId="2" borderId="0" xfId="0" applyNumberFormat="1" applyFill="1" applyAlignment="1">
      <alignment wrapText="1"/>
    </xf>
    <xf numFmtId="0" fontId="0" fillId="0" borderId="6" xfId="0" applyBorder="1"/>
    <xf numFmtId="164" fontId="5" fillId="2" borderId="5" xfId="0" applyNumberFormat="1" applyFont="1" applyFill="1" applyBorder="1"/>
    <xf numFmtId="164" fontId="5" fillId="2" borderId="5" xfId="0" applyNumberFormat="1" applyFont="1" applyFill="1" applyBorder="1" applyAlignment="1">
      <alignment wrapText="1"/>
    </xf>
    <xf numFmtId="164" fontId="3" fillId="6" borderId="1" xfId="0" applyNumberFormat="1" applyFont="1" applyFill="1" applyBorder="1"/>
    <xf numFmtId="0" fontId="1" fillId="6" borderId="1" xfId="0" applyFont="1" applyFill="1" applyBorder="1"/>
    <xf numFmtId="0" fontId="3" fillId="6" borderId="1" xfId="0" applyFont="1" applyFill="1" applyBorder="1"/>
    <xf numFmtId="0" fontId="0" fillId="6" borderId="1" xfId="0" applyFill="1" applyBorder="1"/>
    <xf numFmtId="164" fontId="0" fillId="7" borderId="1" xfId="0" applyNumberFormat="1" applyFill="1" applyBorder="1"/>
    <xf numFmtId="0" fontId="0" fillId="7" borderId="1" xfId="0" applyFill="1" applyBorder="1"/>
    <xf numFmtId="0" fontId="0" fillId="2" borderId="0" xfId="0" applyFill="1" applyAlignment="1">
      <alignment horizontal="center"/>
    </xf>
    <xf numFmtId="0" fontId="0" fillId="2" borderId="0" xfId="0" applyFill="1" applyAlignment="1">
      <alignment horizontal="left" wrapText="1"/>
    </xf>
    <xf numFmtId="0" fontId="0" fillId="3" borderId="0" xfId="0" applyFill="1"/>
    <xf numFmtId="0" fontId="0" fillId="0" borderId="7" xfId="0" applyBorder="1"/>
    <xf numFmtId="164" fontId="0" fillId="0" borderId="7" xfId="0" applyNumberFormat="1" applyBorder="1"/>
    <xf numFmtId="0" fontId="0" fillId="2" borderId="4" xfId="0" applyFill="1" applyBorder="1"/>
    <xf numFmtId="164" fontId="0" fillId="2" borderId="4" xfId="0" applyNumberFormat="1" applyFill="1" applyBorder="1"/>
    <xf numFmtId="0" fontId="1" fillId="4" borderId="5" xfId="0" applyFont="1" applyFill="1" applyBorder="1"/>
    <xf numFmtId="164" fontId="1" fillId="4" borderId="5" xfId="0" applyNumberFormat="1" applyFont="1" applyFill="1" applyBorder="1"/>
    <xf numFmtId="0" fontId="0" fillId="4" borderId="5" xfId="0" applyFill="1" applyBorder="1"/>
    <xf numFmtId="164" fontId="3" fillId="6" borderId="5" xfId="0" applyNumberFormat="1" applyFont="1" applyFill="1" applyBorder="1"/>
    <xf numFmtId="0" fontId="3" fillId="6" borderId="5" xfId="0" applyFont="1" applyFill="1" applyBorder="1"/>
    <xf numFmtId="0" fontId="1" fillId="6" borderId="5" xfId="0" applyFont="1" applyFill="1" applyBorder="1"/>
    <xf numFmtId="164" fontId="0" fillId="3" borderId="5" xfId="0" applyNumberFormat="1" applyFill="1" applyBorder="1"/>
    <xf numFmtId="0" fontId="0" fillId="3" borderId="5" xfId="0" applyFill="1" applyBorder="1"/>
    <xf numFmtId="164" fontId="0" fillId="0" borderId="5" xfId="0" applyNumberFormat="1" applyBorder="1"/>
    <xf numFmtId="0" fontId="0" fillId="0" borderId="5" xfId="0" applyBorder="1"/>
    <xf numFmtId="0" fontId="0" fillId="3" borderId="5" xfId="0" applyFill="1" applyBorder="1" applyAlignment="1">
      <alignment wrapText="1"/>
    </xf>
    <xf numFmtId="0" fontId="0" fillId="7" borderId="0" xfId="0" applyFill="1"/>
    <xf numFmtId="0" fontId="0" fillId="7" borderId="5" xfId="0" applyFill="1" applyBorder="1"/>
    <xf numFmtId="164" fontId="0" fillId="7" borderId="5" xfId="0" applyNumberFormat="1" applyFill="1" applyBorder="1"/>
    <xf numFmtId="0" fontId="0" fillId="7" borderId="5" xfId="0" applyFill="1" applyBorder="1" applyAlignment="1">
      <alignment wrapText="1"/>
    </xf>
    <xf numFmtId="0" fontId="0" fillId="8" borderId="5" xfId="0" applyFill="1" applyBorder="1"/>
    <xf numFmtId="0" fontId="0" fillId="8" borderId="1" xfId="0" applyFill="1" applyBorder="1"/>
    <xf numFmtId="0" fontId="0" fillId="7" borderId="0" xfId="0" applyFill="1" applyAlignment="1">
      <alignment wrapText="1"/>
    </xf>
    <xf numFmtId="0" fontId="0" fillId="3" borderId="0" xfId="0" applyFill="1" applyAlignment="1">
      <alignment wrapText="1"/>
    </xf>
    <xf numFmtId="0" fontId="0" fillId="0" borderId="0" xfId="0" applyAlignment="1">
      <alignment wrapText="1"/>
    </xf>
    <xf numFmtId="0" fontId="0" fillId="8" borderId="2" xfId="0" applyFill="1" applyBorder="1"/>
    <xf numFmtId="0" fontId="1" fillId="6" borderId="3" xfId="0" applyFont="1" applyFill="1" applyBorder="1"/>
    <xf numFmtId="0" fontId="0" fillId="3" borderId="3" xfId="0" applyFill="1" applyBorder="1"/>
    <xf numFmtId="0" fontId="0" fillId="7" borderId="3" xfId="0" applyFill="1" applyBorder="1"/>
    <xf numFmtId="164" fontId="1" fillId="4" borderId="6" xfId="0" applyNumberFormat="1" applyFont="1" applyFill="1" applyBorder="1"/>
    <xf numFmtId="0" fontId="1" fillId="4" borderId="6" xfId="0" applyFont="1" applyFill="1" applyBorder="1"/>
    <xf numFmtId="0" fontId="1" fillId="4" borderId="8" xfId="0" applyFont="1" applyFill="1" applyBorder="1"/>
    <xf numFmtId="0" fontId="3" fillId="6" borderId="5" xfId="0" applyFont="1" applyFill="1" applyBorder="1" applyAlignment="1">
      <alignment wrapText="1"/>
    </xf>
    <xf numFmtId="0" fontId="0" fillId="0" borderId="5" xfId="0" applyBorder="1" applyAlignment="1">
      <alignment wrapText="1"/>
    </xf>
    <xf numFmtId="0" fontId="0" fillId="8" borderId="4" xfId="0" applyFill="1" applyBorder="1"/>
    <xf numFmtId="164" fontId="0" fillId="8" borderId="4" xfId="0" applyNumberFormat="1" applyFill="1" applyBorder="1"/>
    <xf numFmtId="164" fontId="0" fillId="8" borderId="1" xfId="0" applyNumberFormat="1" applyFill="1" applyBorder="1"/>
    <xf numFmtId="0" fontId="0" fillId="8" borderId="0" xfId="0" applyFill="1"/>
    <xf numFmtId="0" fontId="0" fillId="8" borderId="0" xfId="0" applyFill="1" applyAlignment="1">
      <alignment wrapText="1"/>
    </xf>
    <xf numFmtId="0" fontId="8" fillId="2" borderId="0" xfId="0" applyFont="1" applyFill="1"/>
    <xf numFmtId="0" fontId="0" fillId="2" borderId="5" xfId="0" applyFill="1" applyBorder="1" applyAlignment="1">
      <alignment horizontal="left" wrapText="1"/>
    </xf>
    <xf numFmtId="0" fontId="0" fillId="2" borderId="5" xfId="0" applyFill="1" applyBorder="1" applyAlignment="1">
      <alignment horizontal="center"/>
    </xf>
    <xf numFmtId="0" fontId="6" fillId="2" borderId="5" xfId="0" applyFont="1" applyFill="1" applyBorder="1" applyAlignment="1">
      <alignment horizontal="left" wrapText="1"/>
    </xf>
    <xf numFmtId="0" fontId="0" fillId="2" borderId="5" xfId="0" applyFill="1" applyBorder="1" applyAlignment="1">
      <alignment horizontal="left" wrapText="1"/>
    </xf>
    <xf numFmtId="0" fontId="0" fillId="2" borderId="5" xfId="0" applyFill="1" applyBorder="1" applyAlignment="1">
      <alignment horizontal="center"/>
    </xf>
    <xf numFmtId="0" fontId="4" fillId="2" borderId="5" xfId="0" applyFont="1" applyFill="1" applyBorder="1" applyAlignment="1">
      <alignment horizontal="left" wrapText="1"/>
    </xf>
  </cellXfs>
  <cellStyles count="2">
    <cellStyle name="Hyperlink" xfId="1" xr:uid="{00000000-000B-0000-0000-000008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5512D11A-5CC6-11CF-8D67-00AA00BDCE1D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45</xdr:row>
          <xdr:rowOff>12700</xdr:rowOff>
        </xdr:from>
        <xdr:to>
          <xdr:col>8</xdr:col>
          <xdr:colOff>2838450</xdr:colOff>
          <xdr:row>46</xdr:row>
          <xdr:rowOff>101600</xdr:rowOff>
        </xdr:to>
        <xdr:sp macro="" textlink="">
          <xdr:nvSpPr>
            <xdr:cNvPr id="3073" name="Control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2956F1-F47F-414D-B579-78A4183B253E}">
  <sheetPr codeName="Taul1">
    <pageSetUpPr fitToPage="1"/>
  </sheetPr>
  <dimension ref="A1:L53"/>
  <sheetViews>
    <sheetView tabSelected="1" topLeftCell="A23" zoomScale="120" zoomScaleNormal="120" workbookViewId="0">
      <selection activeCell="E38" sqref="E38"/>
    </sheetView>
  </sheetViews>
  <sheetFormatPr defaultColWidth="9.140625" defaultRowHeight="15" customHeight="1"/>
  <cols>
    <col min="1" max="1" width="9.140625" style="1"/>
    <col min="2" max="2" width="15.42578125" style="6" customWidth="1"/>
    <col min="3" max="3" width="11.5703125" style="6" customWidth="1"/>
    <col min="4" max="4" width="29.140625" style="6" customWidth="1"/>
    <col min="5" max="5" width="43.7109375" style="1" customWidth="1"/>
    <col min="6" max="7" width="28.85546875" style="1" customWidth="1"/>
    <col min="8" max="8" width="23.42578125" style="1" customWidth="1"/>
    <col min="9" max="9" width="32.42578125" style="1" customWidth="1"/>
    <col min="10" max="10" width="45" style="1" customWidth="1"/>
    <col min="11" max="16384" width="9.140625" style="1"/>
  </cols>
  <sheetData>
    <row r="1" spans="1:11" ht="18.600000000000001">
      <c r="A1" s="64" t="s">
        <v>0</v>
      </c>
      <c r="B1" s="12"/>
      <c r="C1" s="12"/>
      <c r="D1" s="12"/>
      <c r="E1" s="11"/>
      <c r="F1" s="11"/>
      <c r="G1" s="11"/>
      <c r="H1" s="11"/>
      <c r="I1" s="11"/>
      <c r="J1" s="8"/>
    </row>
    <row r="2" spans="1:11" ht="14.45">
      <c r="A2" s="11"/>
      <c r="B2" s="12"/>
      <c r="C2" s="12"/>
      <c r="D2" s="15" t="s">
        <v>1</v>
      </c>
      <c r="E2" s="69" t="s">
        <v>2</v>
      </c>
      <c r="F2" s="69"/>
      <c r="G2" s="23"/>
      <c r="H2" s="11"/>
      <c r="I2" s="11"/>
      <c r="J2" s="8"/>
    </row>
    <row r="3" spans="1:11" ht="14.45">
      <c r="A3" s="11" t="s">
        <v>3</v>
      </c>
      <c r="B3" s="12"/>
      <c r="C3" s="12"/>
      <c r="D3" s="15" t="s">
        <v>4</v>
      </c>
      <c r="E3" s="69" t="s">
        <v>5</v>
      </c>
      <c r="F3" s="69"/>
      <c r="G3" s="23"/>
      <c r="H3" s="11"/>
      <c r="I3" s="11"/>
      <c r="J3" s="8"/>
    </row>
    <row r="4" spans="1:11" ht="14.45">
      <c r="A4" s="11"/>
      <c r="B4" s="12"/>
      <c r="C4" s="12"/>
      <c r="D4" s="15" t="s">
        <v>6</v>
      </c>
      <c r="E4" s="69" t="s">
        <v>7</v>
      </c>
      <c r="F4" s="69"/>
      <c r="G4" s="23"/>
      <c r="H4" s="11"/>
      <c r="I4" s="11"/>
      <c r="J4" s="8"/>
    </row>
    <row r="5" spans="1:11" ht="14.45">
      <c r="A5" s="11"/>
      <c r="B5" s="12"/>
      <c r="C5" s="12"/>
      <c r="D5" s="15" t="s">
        <v>8</v>
      </c>
      <c r="E5" s="69" t="s">
        <v>9</v>
      </c>
      <c r="F5" s="69"/>
      <c r="G5" s="23"/>
      <c r="H5" s="11"/>
      <c r="I5" s="11"/>
      <c r="J5" s="8"/>
    </row>
    <row r="6" spans="1:11" ht="14.45">
      <c r="A6" s="11"/>
      <c r="B6" s="12"/>
      <c r="C6" s="12"/>
      <c r="D6" s="15" t="s">
        <v>10</v>
      </c>
      <c r="E6" s="69" t="s">
        <v>11</v>
      </c>
      <c r="F6" s="69"/>
      <c r="G6" s="23"/>
      <c r="H6" s="11"/>
      <c r="I6" s="11"/>
      <c r="J6" s="8"/>
    </row>
    <row r="7" spans="1:11" ht="72.599999999999994">
      <c r="A7" s="11"/>
      <c r="B7" s="12"/>
      <c r="C7" s="12"/>
      <c r="D7" s="15" t="s">
        <v>12</v>
      </c>
      <c r="E7" s="65" t="s">
        <v>13</v>
      </c>
      <c r="F7" s="66"/>
      <c r="G7" s="23"/>
      <c r="H7" s="11"/>
      <c r="I7" s="11"/>
      <c r="J7" s="8"/>
    </row>
    <row r="8" spans="1:11" ht="105.95" customHeight="1">
      <c r="A8" s="11"/>
      <c r="B8" s="12"/>
      <c r="C8" s="12"/>
      <c r="D8" s="15" t="s">
        <v>14</v>
      </c>
      <c r="E8" s="68" t="s">
        <v>15</v>
      </c>
      <c r="F8" s="68"/>
      <c r="G8" s="24"/>
      <c r="H8" s="11"/>
      <c r="I8" s="11"/>
      <c r="J8" s="8"/>
    </row>
    <row r="9" spans="1:11" ht="45" customHeight="1">
      <c r="A9" s="11"/>
      <c r="B9" s="12"/>
      <c r="C9" s="12"/>
      <c r="D9" s="15" t="s">
        <v>16</v>
      </c>
      <c r="E9" s="68" t="s">
        <v>17</v>
      </c>
      <c r="F9" s="68"/>
      <c r="G9" s="24"/>
      <c r="H9" s="11"/>
      <c r="I9" s="11"/>
      <c r="J9" s="8"/>
    </row>
    <row r="10" spans="1:11" ht="60" customHeight="1">
      <c r="A10" s="11"/>
      <c r="B10" s="12"/>
      <c r="C10" s="12"/>
      <c r="D10" s="16" t="s">
        <v>18</v>
      </c>
      <c r="E10" s="68" t="s">
        <v>19</v>
      </c>
      <c r="F10" s="68"/>
      <c r="G10" s="24"/>
      <c r="H10" s="11"/>
      <c r="I10" s="11"/>
      <c r="J10" s="8"/>
    </row>
    <row r="11" spans="1:11" ht="68.25" customHeight="1">
      <c r="A11" s="11"/>
      <c r="B11" s="12"/>
      <c r="C11" s="12"/>
      <c r="D11" s="16" t="s">
        <v>20</v>
      </c>
      <c r="E11" s="67" t="s">
        <v>21</v>
      </c>
      <c r="F11" s="68"/>
      <c r="G11" s="24"/>
      <c r="H11" s="11"/>
      <c r="I11" s="11"/>
      <c r="J11" s="8"/>
    </row>
    <row r="12" spans="1:11" ht="14.45">
      <c r="A12" s="11"/>
      <c r="B12" s="12"/>
      <c r="C12" s="12"/>
      <c r="D12" s="13"/>
      <c r="E12" s="11"/>
      <c r="F12" s="11"/>
      <c r="G12" s="11"/>
      <c r="H12" s="11"/>
      <c r="I12" s="11"/>
      <c r="J12" s="8"/>
    </row>
    <row r="13" spans="1:11" s="14" customFormat="1" ht="15" customHeight="1">
      <c r="A13" s="26"/>
      <c r="B13" s="27"/>
      <c r="C13" s="27"/>
      <c r="D13" s="27"/>
      <c r="E13" s="26"/>
      <c r="F13" s="26"/>
      <c r="G13" s="26"/>
      <c r="H13" s="26"/>
      <c r="I13" s="26"/>
    </row>
    <row r="14" spans="1:11" s="30" customFormat="1" ht="15.6">
      <c r="A14" s="30" t="s">
        <v>22</v>
      </c>
      <c r="B14" s="31" t="s">
        <v>23</v>
      </c>
      <c r="C14" s="31" t="s">
        <v>24</v>
      </c>
      <c r="D14" s="31" t="s">
        <v>25</v>
      </c>
      <c r="E14" s="30" t="s">
        <v>26</v>
      </c>
      <c r="F14" s="30" t="s">
        <v>27</v>
      </c>
      <c r="G14" s="30" t="s">
        <v>28</v>
      </c>
      <c r="H14" s="30" t="s">
        <v>29</v>
      </c>
      <c r="I14" s="30" t="s">
        <v>30</v>
      </c>
      <c r="J14" s="30" t="s">
        <v>31</v>
      </c>
      <c r="K14" s="30" t="s">
        <v>32</v>
      </c>
    </row>
    <row r="15" spans="1:11" s="35" customFormat="1" ht="15.6">
      <c r="A15" s="32">
        <v>1</v>
      </c>
      <c r="B15" s="33">
        <v>0.41666666666666669</v>
      </c>
      <c r="C15" s="33">
        <v>45931.017361111109</v>
      </c>
      <c r="D15" s="33">
        <v>0.43402777777777779</v>
      </c>
      <c r="E15" s="34" t="s">
        <v>33</v>
      </c>
      <c r="F15" s="34"/>
      <c r="G15" s="34"/>
      <c r="H15" s="34" t="s">
        <v>34</v>
      </c>
    </row>
    <row r="16" spans="1:11" s="35" customFormat="1" ht="15.6">
      <c r="A16" s="32">
        <v>2</v>
      </c>
      <c r="B16" s="33">
        <v>0.43402777777777779</v>
      </c>
      <c r="C16" s="33">
        <v>3.472222222222222E-3</v>
      </c>
      <c r="D16" s="33">
        <v>0.4375</v>
      </c>
      <c r="E16" s="34" t="s">
        <v>35</v>
      </c>
      <c r="F16" s="34"/>
      <c r="G16" s="34"/>
      <c r="H16" s="34"/>
    </row>
    <row r="17" spans="1:11" s="37" customFormat="1" ht="29.1">
      <c r="A17" s="32">
        <v>3</v>
      </c>
      <c r="B17" s="36">
        <v>0.4375</v>
      </c>
      <c r="C17" s="36">
        <v>1.5277777777777777E-2</v>
      </c>
      <c r="D17" s="36">
        <f t="shared" ref="D17:D51" si="0">B17+C17</f>
        <v>0.45277777777777778</v>
      </c>
      <c r="E17" s="37" t="s">
        <v>36</v>
      </c>
      <c r="F17" s="40" t="s">
        <v>37</v>
      </c>
      <c r="G17" s="37" t="s">
        <v>38</v>
      </c>
      <c r="I17" s="37" t="s">
        <v>39</v>
      </c>
      <c r="J17" s="37" t="s">
        <v>40</v>
      </c>
      <c r="K17" s="37" t="s">
        <v>41</v>
      </c>
    </row>
    <row r="18" spans="1:11" s="39" customFormat="1" ht="14.45">
      <c r="A18" s="32">
        <v>4</v>
      </c>
      <c r="B18" s="38">
        <f>D17</f>
        <v>0.45277777777777778</v>
      </c>
      <c r="C18" s="38">
        <v>5.5555555555555558E-3</v>
      </c>
      <c r="D18" s="38">
        <f t="shared" si="0"/>
        <v>0.45833333333333331</v>
      </c>
      <c r="E18" s="39" t="s">
        <v>42</v>
      </c>
    </row>
    <row r="19" spans="1:11" s="37" customFormat="1" ht="14.45">
      <c r="A19" s="32">
        <v>5</v>
      </c>
      <c r="B19" s="36">
        <f>D18</f>
        <v>0.45833333333333331</v>
      </c>
      <c r="C19" s="36">
        <v>1.5277777777777777E-2</v>
      </c>
      <c r="D19" s="36">
        <f t="shared" si="0"/>
        <v>0.47361111111111109</v>
      </c>
      <c r="E19" s="37" t="s">
        <v>43</v>
      </c>
      <c r="F19" s="37" t="s">
        <v>44</v>
      </c>
      <c r="G19" s="37" t="s">
        <v>39</v>
      </c>
      <c r="I19" s="37" t="s">
        <v>39</v>
      </c>
      <c r="J19" s="37" t="s">
        <v>45</v>
      </c>
      <c r="K19" s="37" t="s">
        <v>46</v>
      </c>
    </row>
    <row r="20" spans="1:11" s="39" customFormat="1" ht="14.45">
      <c r="A20" s="32">
        <v>6</v>
      </c>
      <c r="B20" s="38">
        <f t="shared" ref="B20:B50" si="1">D19</f>
        <v>0.47361111111111109</v>
      </c>
      <c r="C20" s="38">
        <v>5.5555555555555558E-3</v>
      </c>
      <c r="D20" s="38">
        <f t="shared" si="0"/>
        <v>0.47916666666666663</v>
      </c>
      <c r="E20" s="39" t="s">
        <v>42</v>
      </c>
    </row>
    <row r="21" spans="1:11" s="37" customFormat="1" ht="35.25" customHeight="1">
      <c r="A21" s="32">
        <v>7</v>
      </c>
      <c r="B21" s="36">
        <f>D20</f>
        <v>0.47916666666666663</v>
      </c>
      <c r="C21" s="36">
        <v>1.5277777777777777E-2</v>
      </c>
      <c r="D21" s="36">
        <f t="shared" si="0"/>
        <v>0.49444444444444441</v>
      </c>
      <c r="E21" s="37" t="s">
        <v>47</v>
      </c>
      <c r="F21" s="37" t="s">
        <v>48</v>
      </c>
      <c r="G21" s="37" t="s">
        <v>39</v>
      </c>
      <c r="I21" s="37" t="s">
        <v>39</v>
      </c>
      <c r="J21" s="37" t="s">
        <v>49</v>
      </c>
      <c r="K21" s="37" t="s">
        <v>46</v>
      </c>
    </row>
    <row r="22" spans="1:11" s="39" customFormat="1" ht="14.45">
      <c r="A22" s="45">
        <v>8</v>
      </c>
      <c r="B22" s="38">
        <f>D21</f>
        <v>0.49444444444444441</v>
      </c>
      <c r="C22" s="38">
        <v>5.5555555555555558E-3</v>
      </c>
      <c r="D22" s="38">
        <f t="shared" si="0"/>
        <v>0.49999999999999994</v>
      </c>
      <c r="E22" s="39" t="s">
        <v>42</v>
      </c>
    </row>
    <row r="23" spans="1:11" s="42" customFormat="1" ht="29.1">
      <c r="A23" s="45">
        <v>9</v>
      </c>
      <c r="B23" s="43">
        <f>D22</f>
        <v>0.49999999999999994</v>
      </c>
      <c r="C23" s="43">
        <v>1.5277777777777777E-2</v>
      </c>
      <c r="D23" s="43">
        <f t="shared" si="0"/>
        <v>0.51527777777777772</v>
      </c>
      <c r="E23" s="44" t="s">
        <v>50</v>
      </c>
      <c r="F23" s="42" t="s">
        <v>51</v>
      </c>
      <c r="G23" s="42" t="s">
        <v>52</v>
      </c>
      <c r="I23" s="22" t="s">
        <v>53</v>
      </c>
      <c r="J23" s="42" t="s">
        <v>54</v>
      </c>
      <c r="K23" s="42" t="s">
        <v>55</v>
      </c>
    </row>
    <row r="24" spans="1:11" s="39" customFormat="1" ht="14.45">
      <c r="A24" s="45">
        <v>10</v>
      </c>
      <c r="B24" s="38">
        <f t="shared" si="1"/>
        <v>0.51527777777777772</v>
      </c>
      <c r="C24" s="38">
        <v>5.5555555555555558E-3</v>
      </c>
      <c r="D24" s="38">
        <f t="shared" si="0"/>
        <v>0.52083333333333326</v>
      </c>
      <c r="E24" s="39" t="s">
        <v>42</v>
      </c>
    </row>
    <row r="25" spans="1:11" s="37" customFormat="1" ht="35.25" customHeight="1">
      <c r="A25" s="45">
        <v>11</v>
      </c>
      <c r="B25" s="36">
        <f>D24</f>
        <v>0.52083333333333326</v>
      </c>
      <c r="C25" s="36">
        <v>1.5277777777777777E-2</v>
      </c>
      <c r="D25" s="36">
        <f t="shared" si="0"/>
        <v>0.53611111111111098</v>
      </c>
      <c r="E25" s="37" t="s">
        <v>56</v>
      </c>
      <c r="F25" s="37" t="s">
        <v>57</v>
      </c>
      <c r="G25" s="37" t="s">
        <v>58</v>
      </c>
      <c r="I25" s="37" t="s">
        <v>39</v>
      </c>
      <c r="J25" s="37" t="s">
        <v>59</v>
      </c>
      <c r="K25" s="37" t="s">
        <v>60</v>
      </c>
    </row>
    <row r="26" spans="1:11" s="39" customFormat="1" ht="14.45">
      <c r="A26" s="45">
        <v>12</v>
      </c>
      <c r="B26" s="38">
        <f t="shared" si="1"/>
        <v>0.53611111111111098</v>
      </c>
      <c r="C26" s="38">
        <v>5.5555555555555558E-3</v>
      </c>
      <c r="D26" s="38">
        <f t="shared" si="0"/>
        <v>0.54166666666666652</v>
      </c>
      <c r="E26" s="39" t="s">
        <v>42</v>
      </c>
    </row>
    <row r="27" spans="1:11" s="37" customFormat="1" ht="32.25" customHeight="1">
      <c r="A27" s="45">
        <v>13</v>
      </c>
      <c r="B27" s="36">
        <f>D26</f>
        <v>0.54166666666666652</v>
      </c>
      <c r="C27" s="36">
        <v>1.5277777777777777E-2</v>
      </c>
      <c r="D27" s="36">
        <f t="shared" si="0"/>
        <v>0.55694444444444424</v>
      </c>
      <c r="E27" s="37" t="s">
        <v>61</v>
      </c>
      <c r="F27" s="37" t="s">
        <v>62</v>
      </c>
      <c r="G27" s="37" t="s">
        <v>63</v>
      </c>
      <c r="J27" s="37" t="s">
        <v>64</v>
      </c>
      <c r="K27" s="37" t="s">
        <v>65</v>
      </c>
    </row>
    <row r="28" spans="1:11" s="39" customFormat="1" ht="14.45">
      <c r="A28" s="45">
        <v>14</v>
      </c>
      <c r="B28" s="38">
        <f t="shared" si="1"/>
        <v>0.55694444444444424</v>
      </c>
      <c r="C28" s="38">
        <v>5.5555555555555558E-3</v>
      </c>
      <c r="D28" s="38">
        <f t="shared" si="0"/>
        <v>0.56249999999999978</v>
      </c>
      <c r="E28" s="39" t="s">
        <v>42</v>
      </c>
    </row>
    <row r="29" spans="1:11" s="37" customFormat="1" ht="14.45">
      <c r="A29" s="45">
        <v>15</v>
      </c>
      <c r="B29" s="36">
        <f>D28</f>
        <v>0.56249999999999978</v>
      </c>
      <c r="C29" s="36">
        <v>1.5277777777777777E-2</v>
      </c>
      <c r="D29" s="36">
        <f t="shared" si="0"/>
        <v>0.5777777777777775</v>
      </c>
      <c r="E29" s="37" t="s">
        <v>66</v>
      </c>
      <c r="F29" s="37" t="s">
        <v>67</v>
      </c>
      <c r="G29" s="37" t="s">
        <v>39</v>
      </c>
      <c r="I29" s="37" t="s">
        <v>39</v>
      </c>
      <c r="J29" s="37" t="s">
        <v>49</v>
      </c>
      <c r="K29" s="37" t="s">
        <v>46</v>
      </c>
    </row>
    <row r="30" spans="1:11" s="39" customFormat="1" ht="14.45">
      <c r="A30" s="45">
        <v>16</v>
      </c>
      <c r="B30" s="38">
        <f t="shared" si="1"/>
        <v>0.5777777777777775</v>
      </c>
      <c r="C30" s="38">
        <v>5.5555555555555558E-3</v>
      </c>
      <c r="D30" s="38">
        <f t="shared" si="0"/>
        <v>0.58333333333333304</v>
      </c>
      <c r="E30" s="39" t="s">
        <v>42</v>
      </c>
    </row>
    <row r="31" spans="1:11" s="37" customFormat="1" ht="29.1">
      <c r="A31" s="45">
        <v>17</v>
      </c>
      <c r="B31" s="36">
        <f>D30</f>
        <v>0.58333333333333304</v>
      </c>
      <c r="C31" s="36">
        <v>1.5277777777777777E-2</v>
      </c>
      <c r="D31" s="36">
        <f t="shared" si="0"/>
        <v>0.59861111111111076</v>
      </c>
      <c r="E31" s="40" t="s">
        <v>68</v>
      </c>
      <c r="F31" s="37" t="s">
        <v>69</v>
      </c>
      <c r="G31" s="37" t="s">
        <v>70</v>
      </c>
      <c r="J31" s="37" t="s">
        <v>71</v>
      </c>
      <c r="K31" s="37" t="s">
        <v>72</v>
      </c>
    </row>
    <row r="32" spans="1:11" s="39" customFormat="1" ht="14.45">
      <c r="A32" s="45">
        <v>18</v>
      </c>
      <c r="B32" s="38">
        <f t="shared" si="1"/>
        <v>0.59861111111111076</v>
      </c>
      <c r="C32" s="38">
        <v>5.5555555555555558E-3</v>
      </c>
      <c r="D32" s="38">
        <f t="shared" si="0"/>
        <v>0.6041666666666663</v>
      </c>
      <c r="E32" s="39" t="s">
        <v>42</v>
      </c>
    </row>
    <row r="33" spans="1:11" s="37" customFormat="1" ht="14.45">
      <c r="A33" s="45">
        <v>19</v>
      </c>
      <c r="B33" s="36">
        <f>D32</f>
        <v>0.6041666666666663</v>
      </c>
      <c r="C33" s="36">
        <v>1.5277777777777777E-2</v>
      </c>
      <c r="D33" s="36">
        <f t="shared" si="0"/>
        <v>0.61944444444444402</v>
      </c>
      <c r="E33" s="37" t="s">
        <v>73</v>
      </c>
      <c r="F33" s="37" t="s">
        <v>74</v>
      </c>
      <c r="G33" s="37" t="s">
        <v>75</v>
      </c>
      <c r="I33" s="37" t="s">
        <v>39</v>
      </c>
      <c r="J33" s="37" t="s">
        <v>76</v>
      </c>
      <c r="K33" s="37" t="s">
        <v>60</v>
      </c>
    </row>
    <row r="34" spans="1:11" s="39" customFormat="1" ht="14.45">
      <c r="A34" s="45">
        <v>20</v>
      </c>
      <c r="B34" s="38">
        <f t="shared" si="1"/>
        <v>0.61944444444444402</v>
      </c>
      <c r="C34" s="38">
        <v>5.5555555555555558E-3</v>
      </c>
      <c r="D34" s="38">
        <f t="shared" si="0"/>
        <v>0.62499999999999956</v>
      </c>
      <c r="E34" s="39" t="s">
        <v>42</v>
      </c>
    </row>
    <row r="35" spans="1:11" s="37" customFormat="1" ht="29.1">
      <c r="A35" s="45">
        <v>21</v>
      </c>
      <c r="B35" s="36">
        <f>D34</f>
        <v>0.62499999999999956</v>
      </c>
      <c r="C35" s="36">
        <v>1.5277777777777777E-2</v>
      </c>
      <c r="D35" s="36">
        <f t="shared" si="0"/>
        <v>0.64027777777777728</v>
      </c>
      <c r="E35" s="40" t="s">
        <v>77</v>
      </c>
      <c r="F35" s="37" t="s">
        <v>78</v>
      </c>
      <c r="G35" s="37" t="s">
        <v>79</v>
      </c>
      <c r="J35" s="37" t="s">
        <v>80</v>
      </c>
      <c r="K35" s="37" t="s">
        <v>81</v>
      </c>
    </row>
    <row r="36" spans="1:11" s="39" customFormat="1" ht="14.45">
      <c r="A36" s="45">
        <v>22</v>
      </c>
      <c r="B36" s="38">
        <f t="shared" si="1"/>
        <v>0.64027777777777728</v>
      </c>
      <c r="C36" s="38">
        <v>5.5555555555555558E-3</v>
      </c>
      <c r="D36" s="38">
        <f t="shared" si="0"/>
        <v>0.64583333333333282</v>
      </c>
      <c r="E36" s="39" t="s">
        <v>42</v>
      </c>
    </row>
    <row r="37" spans="1:11" s="37" customFormat="1" ht="14.45">
      <c r="A37" s="45">
        <v>23</v>
      </c>
      <c r="B37" s="36">
        <f>D36</f>
        <v>0.64583333333333282</v>
      </c>
      <c r="C37" s="36">
        <v>1.5277777777777777E-2</v>
      </c>
      <c r="D37" s="36">
        <f t="shared" si="0"/>
        <v>0.66111111111111054</v>
      </c>
      <c r="E37" s="37" t="s">
        <v>82</v>
      </c>
      <c r="F37" s="37" t="s">
        <v>83</v>
      </c>
      <c r="G37" s="37" t="s">
        <v>84</v>
      </c>
      <c r="I37" s="37" t="s">
        <v>39</v>
      </c>
      <c r="J37" s="37" t="s">
        <v>76</v>
      </c>
      <c r="K37" s="37" t="s">
        <v>60</v>
      </c>
    </row>
    <row r="38" spans="1:11" s="39" customFormat="1" ht="14.45">
      <c r="A38" s="45">
        <v>24</v>
      </c>
      <c r="B38" s="38">
        <f t="shared" si="1"/>
        <v>0.66111111111111054</v>
      </c>
      <c r="C38" s="38">
        <v>5.5555555555555558E-3</v>
      </c>
      <c r="D38" s="38">
        <f t="shared" si="0"/>
        <v>0.66666666666666607</v>
      </c>
      <c r="E38" s="39" t="s">
        <v>85</v>
      </c>
    </row>
    <row r="39" spans="1:11" s="42" customFormat="1" ht="14.45">
      <c r="A39" s="45">
        <v>25</v>
      </c>
      <c r="B39" s="43">
        <f>D38</f>
        <v>0.66666666666666607</v>
      </c>
      <c r="C39" s="43">
        <v>1.5277777777777777E-2</v>
      </c>
      <c r="D39" s="43">
        <f t="shared" si="0"/>
        <v>0.6819444444444438</v>
      </c>
      <c r="E39" s="42" t="s">
        <v>86</v>
      </c>
      <c r="F39" s="42" t="s">
        <v>87</v>
      </c>
      <c r="G39" s="42" t="s">
        <v>88</v>
      </c>
      <c r="I39" s="22" t="s">
        <v>53</v>
      </c>
      <c r="J39" s="42" t="s">
        <v>49</v>
      </c>
      <c r="K39" s="42" t="s">
        <v>46</v>
      </c>
    </row>
    <row r="40" spans="1:11" s="39" customFormat="1" ht="14.45">
      <c r="A40" s="45">
        <v>26</v>
      </c>
      <c r="B40" s="38">
        <f t="shared" si="1"/>
        <v>0.6819444444444438</v>
      </c>
      <c r="C40" s="38">
        <v>5.5555555555555558E-3</v>
      </c>
      <c r="D40" s="38">
        <f t="shared" si="0"/>
        <v>0.68749999999999933</v>
      </c>
      <c r="E40" s="39" t="s">
        <v>42</v>
      </c>
    </row>
    <row r="41" spans="1:11" s="37" customFormat="1" ht="14.45">
      <c r="A41" s="45">
        <v>27</v>
      </c>
      <c r="B41" s="36">
        <f>D40</f>
        <v>0.68749999999999933</v>
      </c>
      <c r="C41" s="36">
        <v>1.5277777777777777E-2</v>
      </c>
      <c r="D41" s="36">
        <f t="shared" si="0"/>
        <v>0.70277777777777706</v>
      </c>
      <c r="E41" s="37" t="s">
        <v>89</v>
      </c>
      <c r="F41" s="37" t="s">
        <v>90</v>
      </c>
      <c r="G41" s="37" t="s">
        <v>91</v>
      </c>
      <c r="I41" s="37" t="s">
        <v>92</v>
      </c>
      <c r="J41" s="37" t="s">
        <v>93</v>
      </c>
      <c r="K41" s="37" t="s">
        <v>94</v>
      </c>
    </row>
    <row r="42" spans="1:11" s="39" customFormat="1" ht="14.45">
      <c r="A42" s="45">
        <v>28</v>
      </c>
      <c r="B42" s="38">
        <f t="shared" si="1"/>
        <v>0.70277777777777706</v>
      </c>
      <c r="C42" s="38">
        <v>5.5555555555555558E-3</v>
      </c>
      <c r="D42" s="38">
        <f t="shared" si="0"/>
        <v>0.70833333333333259</v>
      </c>
      <c r="E42" s="39" t="s">
        <v>42</v>
      </c>
    </row>
    <row r="43" spans="1:11" s="37" customFormat="1" ht="29.1">
      <c r="A43" s="45">
        <v>29</v>
      </c>
      <c r="B43" s="36">
        <f>D42</f>
        <v>0.70833333333333259</v>
      </c>
      <c r="C43" s="36">
        <v>1.5277777777777777E-2</v>
      </c>
      <c r="D43" s="36">
        <f t="shared" si="0"/>
        <v>0.72361111111111032</v>
      </c>
      <c r="E43" s="40" t="s">
        <v>95</v>
      </c>
      <c r="F43" s="37" t="s">
        <v>96</v>
      </c>
      <c r="G43" s="37" t="s">
        <v>39</v>
      </c>
      <c r="J43" s="37" t="s">
        <v>97</v>
      </c>
      <c r="K43" s="37" t="s">
        <v>46</v>
      </c>
    </row>
    <row r="44" spans="1:11" s="39" customFormat="1" ht="14.45">
      <c r="A44" s="32">
        <v>30</v>
      </c>
      <c r="B44" s="38">
        <f t="shared" si="1"/>
        <v>0.72361111111111032</v>
      </c>
      <c r="C44" s="38">
        <v>5.5555555555555558E-3</v>
      </c>
      <c r="D44" s="38">
        <f t="shared" si="0"/>
        <v>0.72916666666666585</v>
      </c>
      <c r="E44" s="39" t="s">
        <v>42</v>
      </c>
    </row>
    <row r="45" spans="1:11" s="37" customFormat="1" ht="43.5">
      <c r="A45" s="32">
        <v>31</v>
      </c>
      <c r="B45" s="36">
        <f>D44</f>
        <v>0.72916666666666585</v>
      </c>
      <c r="C45" s="36">
        <v>1.5277777777777777E-2</v>
      </c>
      <c r="D45" s="36">
        <f t="shared" si="0"/>
        <v>0.74444444444444358</v>
      </c>
      <c r="E45" s="37" t="s">
        <v>98</v>
      </c>
      <c r="F45" s="40" t="s">
        <v>99</v>
      </c>
      <c r="G45" s="37" t="s">
        <v>39</v>
      </c>
      <c r="I45" s="37" t="s">
        <v>39</v>
      </c>
      <c r="J45" s="37" t="s">
        <v>100</v>
      </c>
      <c r="K45" s="37" t="s">
        <v>101</v>
      </c>
    </row>
    <row r="46" spans="1:11" s="39" customFormat="1" ht="14.45">
      <c r="A46" s="32">
        <v>32</v>
      </c>
      <c r="B46" s="38">
        <f t="shared" si="1"/>
        <v>0.74444444444444358</v>
      </c>
      <c r="C46" s="38">
        <v>5.5555555555555558E-3</v>
      </c>
      <c r="D46" s="38">
        <f t="shared" si="0"/>
        <v>0.74999999999999911</v>
      </c>
      <c r="E46" s="39" t="s">
        <v>42</v>
      </c>
    </row>
    <row r="47" spans="1:11" s="37" customFormat="1" ht="34.5" customHeight="1">
      <c r="A47" s="32">
        <v>33</v>
      </c>
      <c r="B47" s="36">
        <f>D46</f>
        <v>0.74999999999999911</v>
      </c>
      <c r="C47" s="36">
        <v>1.5277777777777777E-2</v>
      </c>
      <c r="D47" s="36">
        <f t="shared" si="0"/>
        <v>0.76527777777777684</v>
      </c>
      <c r="E47" s="37" t="s">
        <v>102</v>
      </c>
      <c r="F47" s="37" t="s">
        <v>103</v>
      </c>
      <c r="G47" s="37" t="s">
        <v>104</v>
      </c>
      <c r="J47" s="37" t="s">
        <v>105</v>
      </c>
      <c r="K47" s="37" t="s">
        <v>104</v>
      </c>
    </row>
    <row r="48" spans="1:11" s="39" customFormat="1" ht="14.45">
      <c r="A48" s="32">
        <v>34</v>
      </c>
      <c r="B48" s="38">
        <f t="shared" si="1"/>
        <v>0.76527777777777684</v>
      </c>
      <c r="C48" s="38">
        <v>5.5555555555555558E-3</v>
      </c>
      <c r="D48" s="38">
        <f t="shared" si="0"/>
        <v>0.77083333333333237</v>
      </c>
      <c r="E48" s="39" t="s">
        <v>42</v>
      </c>
    </row>
    <row r="49" spans="1:12" s="37" customFormat="1" ht="14.45">
      <c r="A49" s="32">
        <v>35</v>
      </c>
      <c r="B49" s="36">
        <f>D48</f>
        <v>0.77083333333333237</v>
      </c>
      <c r="C49" s="36">
        <v>1.5277777777777777E-2</v>
      </c>
      <c r="D49" s="36">
        <f t="shared" si="0"/>
        <v>0.78611111111111009</v>
      </c>
      <c r="E49" s="37" t="s">
        <v>106</v>
      </c>
      <c r="F49" s="37" t="s">
        <v>107</v>
      </c>
      <c r="G49" s="37" t="s">
        <v>39</v>
      </c>
      <c r="I49" s="37" t="s">
        <v>39</v>
      </c>
      <c r="J49" s="37" t="s">
        <v>49</v>
      </c>
      <c r="K49" s="37" t="s">
        <v>46</v>
      </c>
    </row>
    <row r="50" spans="1:12" s="39" customFormat="1" ht="14.45">
      <c r="A50" s="32">
        <v>36</v>
      </c>
      <c r="B50" s="38">
        <f t="shared" si="1"/>
        <v>0.78611111111111009</v>
      </c>
      <c r="C50" s="38">
        <v>5.5555555555555558E-3</v>
      </c>
      <c r="D50" s="38">
        <f t="shared" si="0"/>
        <v>0.79166666666666563</v>
      </c>
      <c r="E50" s="39" t="s">
        <v>42</v>
      </c>
    </row>
    <row r="51" spans="1:12" s="37" customFormat="1" ht="29.1">
      <c r="A51" s="32">
        <v>37</v>
      </c>
      <c r="B51" s="36">
        <f>D50</f>
        <v>0.79166666666666563</v>
      </c>
      <c r="C51" s="36">
        <v>1.5277777777777777E-2</v>
      </c>
      <c r="D51" s="36">
        <f t="shared" si="0"/>
        <v>0.80694444444444335</v>
      </c>
      <c r="E51" s="40" t="s">
        <v>108</v>
      </c>
      <c r="F51" s="37" t="s">
        <v>109</v>
      </c>
      <c r="G51" s="37" t="s">
        <v>39</v>
      </c>
      <c r="J51" s="37" t="s">
        <v>110</v>
      </c>
      <c r="K51" s="37" t="s">
        <v>111</v>
      </c>
    </row>
    <row r="52" spans="1:12" s="9" customFormat="1" ht="15" customHeight="1">
      <c r="A52" s="28"/>
      <c r="B52" s="29" t="s">
        <v>112</v>
      </c>
      <c r="C52" s="29"/>
      <c r="D52" s="29"/>
      <c r="E52" s="11"/>
      <c r="F52" s="11"/>
      <c r="G52" s="11"/>
      <c r="H52" s="11"/>
      <c r="I52" s="11"/>
      <c r="J52" s="11"/>
      <c r="K52" s="11"/>
      <c r="L52" s="28"/>
    </row>
    <row r="53" spans="1:12" ht="15" customHeight="1">
      <c r="E53"/>
      <c r="F53"/>
      <c r="G53" t="s">
        <v>39</v>
      </c>
      <c r="H53"/>
      <c r="I53"/>
      <c r="J53"/>
      <c r="K53"/>
    </row>
  </sheetData>
  <mergeCells count="9">
    <mergeCell ref="E11:F11"/>
    <mergeCell ref="E10:F10"/>
    <mergeCell ref="E9:F9"/>
    <mergeCell ref="E8:F8"/>
    <mergeCell ref="E2:F2"/>
    <mergeCell ref="E3:F3"/>
    <mergeCell ref="E4:F4"/>
    <mergeCell ref="E6:F6"/>
    <mergeCell ref="E5:F5"/>
  </mergeCells>
  <pageMargins left="0.25" right="0.25" top="0.75" bottom="0.75" header="0.3" footer="0.3"/>
  <pageSetup paperSize="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713C4D-1CB1-46E5-A87B-83371988E0FD}">
  <sheetPr>
    <pageSetUpPr fitToPage="1"/>
  </sheetPr>
  <dimension ref="A1:L52"/>
  <sheetViews>
    <sheetView topLeftCell="A28" zoomScaleNormal="100" workbookViewId="0">
      <selection activeCell="H31" sqref="H31"/>
    </sheetView>
  </sheetViews>
  <sheetFormatPr defaultColWidth="9.140625" defaultRowHeight="14.45"/>
  <cols>
    <col min="1" max="1" width="9.140625" style="1"/>
    <col min="2" max="2" width="12.42578125" style="6" customWidth="1"/>
    <col min="3" max="3" width="11.5703125" style="6" customWidth="1"/>
    <col min="4" max="4" width="21.7109375" style="6" customWidth="1"/>
    <col min="5" max="5" width="53.85546875" style="1" customWidth="1"/>
    <col min="6" max="7" width="31" style="1" customWidth="1"/>
    <col min="8" max="8" width="25.5703125" style="1" customWidth="1"/>
    <col min="9" max="9" width="47.140625" style="1" customWidth="1"/>
    <col min="10" max="16384" width="9.140625" style="1"/>
  </cols>
  <sheetData>
    <row r="1" spans="1:12" ht="18.600000000000001">
      <c r="A1" s="64" t="s">
        <v>0</v>
      </c>
      <c r="B1" s="12"/>
      <c r="C1" s="12"/>
      <c r="D1" s="12"/>
      <c r="E1" s="11"/>
      <c r="F1" s="11"/>
      <c r="G1" s="11"/>
      <c r="H1" s="11"/>
    </row>
    <row r="2" spans="1:12">
      <c r="A2" s="11"/>
      <c r="B2" s="12"/>
      <c r="C2" s="12"/>
      <c r="D2" s="15" t="s">
        <v>1</v>
      </c>
      <c r="E2" s="69" t="s">
        <v>2</v>
      </c>
      <c r="F2" s="69"/>
      <c r="G2" s="11"/>
      <c r="H2" s="11"/>
    </row>
    <row r="3" spans="1:12">
      <c r="A3" s="11" t="s">
        <v>113</v>
      </c>
      <c r="B3" s="12"/>
      <c r="C3" s="12"/>
      <c r="D3" s="15" t="s">
        <v>4</v>
      </c>
      <c r="E3" s="69" t="s">
        <v>5</v>
      </c>
      <c r="F3" s="69"/>
      <c r="G3" s="11"/>
      <c r="H3" s="11"/>
    </row>
    <row r="4" spans="1:12">
      <c r="A4" s="11"/>
      <c r="B4" s="12"/>
      <c r="C4" s="12"/>
      <c r="D4" s="15" t="s">
        <v>6</v>
      </c>
      <c r="E4" s="69" t="s">
        <v>7</v>
      </c>
      <c r="F4" s="69"/>
      <c r="G4" s="11"/>
      <c r="H4" s="11"/>
    </row>
    <row r="5" spans="1:12">
      <c r="A5" s="11"/>
      <c r="B5" s="12"/>
      <c r="C5" s="12"/>
      <c r="D5" s="15" t="s">
        <v>8</v>
      </c>
      <c r="E5" s="69" t="s">
        <v>9</v>
      </c>
      <c r="F5" s="69"/>
      <c r="G5" s="11"/>
      <c r="H5" s="11"/>
    </row>
    <row r="6" spans="1:12">
      <c r="A6" s="11"/>
      <c r="B6" s="12"/>
      <c r="C6" s="12"/>
      <c r="D6" s="15" t="s">
        <v>10</v>
      </c>
      <c r="E6" s="69" t="s">
        <v>11</v>
      </c>
      <c r="F6" s="69"/>
      <c r="G6" s="11"/>
      <c r="H6" s="11"/>
    </row>
    <row r="7" spans="1:12" ht="57.95">
      <c r="A7" s="11"/>
      <c r="B7" s="12"/>
      <c r="C7" s="12"/>
      <c r="D7" s="15" t="s">
        <v>12</v>
      </c>
      <c r="E7" s="65" t="s">
        <v>13</v>
      </c>
      <c r="F7" s="66"/>
      <c r="G7" s="11"/>
      <c r="H7" s="11"/>
    </row>
    <row r="8" spans="1:12" ht="129" customHeight="1">
      <c r="A8" s="11"/>
      <c r="B8" s="12"/>
      <c r="C8" s="12"/>
      <c r="D8" s="15" t="s">
        <v>14</v>
      </c>
      <c r="E8" s="68" t="s">
        <v>114</v>
      </c>
      <c r="F8" s="68"/>
      <c r="G8" s="11"/>
      <c r="H8" s="11"/>
      <c r="K8" s="7"/>
    </row>
    <row r="9" spans="1:12" ht="60" customHeight="1">
      <c r="A9" s="11"/>
      <c r="B9" s="12"/>
      <c r="C9" s="12"/>
      <c r="D9" s="15" t="s">
        <v>16</v>
      </c>
      <c r="E9" s="68" t="s">
        <v>17</v>
      </c>
      <c r="F9" s="68"/>
      <c r="G9" s="11"/>
      <c r="H9" s="11"/>
      <c r="K9" s="7"/>
    </row>
    <row r="10" spans="1:12" ht="29.1">
      <c r="A10" s="11"/>
      <c r="B10" s="12"/>
      <c r="C10" s="12"/>
      <c r="D10" s="16" t="s">
        <v>18</v>
      </c>
      <c r="E10" s="68" t="s">
        <v>19</v>
      </c>
      <c r="F10" s="68"/>
      <c r="G10" s="11"/>
      <c r="H10" s="11"/>
    </row>
    <row r="11" spans="1:12" ht="67.5" customHeight="1">
      <c r="A11" s="11"/>
      <c r="B11" s="12"/>
      <c r="C11" s="12"/>
      <c r="D11" s="16" t="s">
        <v>20</v>
      </c>
      <c r="E11" s="68" t="s">
        <v>115</v>
      </c>
      <c r="F11" s="68"/>
      <c r="G11" s="11"/>
      <c r="H11" s="11"/>
    </row>
    <row r="12" spans="1:12">
      <c r="A12" s="11"/>
      <c r="B12" s="12"/>
      <c r="C12" s="12"/>
      <c r="D12" s="13"/>
      <c r="E12" s="11"/>
      <c r="F12" s="11"/>
      <c r="G12" s="11"/>
      <c r="H12" s="11"/>
    </row>
    <row r="13" spans="1:12">
      <c r="A13" s="26"/>
      <c r="B13" s="27"/>
      <c r="C13" s="27"/>
      <c r="D13" s="27"/>
      <c r="E13" s="26"/>
      <c r="F13" s="26"/>
      <c r="G13" s="26"/>
      <c r="H13" s="26"/>
      <c r="I13" s="14"/>
      <c r="J13" s="14"/>
      <c r="K13" s="14"/>
      <c r="L13" s="14"/>
    </row>
    <row r="14" spans="1:12" s="2" customFormat="1" ht="15.6">
      <c r="A14" s="30" t="s">
        <v>22</v>
      </c>
      <c r="B14" s="31" t="s">
        <v>23</v>
      </c>
      <c r="C14" s="31" t="s">
        <v>24</v>
      </c>
      <c r="D14" s="31" t="s">
        <v>25</v>
      </c>
      <c r="E14" s="30" t="s">
        <v>26</v>
      </c>
      <c r="F14" s="30" t="s">
        <v>27</v>
      </c>
      <c r="G14" s="30" t="s">
        <v>116</v>
      </c>
      <c r="H14" s="30" t="s">
        <v>117</v>
      </c>
      <c r="I14" s="30" t="s">
        <v>118</v>
      </c>
      <c r="J14" s="30" t="s">
        <v>31</v>
      </c>
      <c r="K14" s="30" t="s">
        <v>119</v>
      </c>
      <c r="L14" s="30"/>
    </row>
    <row r="15" spans="1:12" s="18" customFormat="1" ht="15.6">
      <c r="A15" s="45">
        <v>1</v>
      </c>
      <c r="B15" s="33">
        <v>0.41666666666666669</v>
      </c>
      <c r="C15" s="33">
        <v>45931.017361111109</v>
      </c>
      <c r="D15" s="33">
        <v>0.43402777777777779</v>
      </c>
      <c r="E15" s="34" t="s">
        <v>33</v>
      </c>
      <c r="F15" s="34"/>
      <c r="G15" s="34" t="s">
        <v>34</v>
      </c>
      <c r="H15" s="35"/>
      <c r="I15" s="35"/>
      <c r="J15" s="35"/>
      <c r="K15" s="35"/>
      <c r="L15" s="35"/>
    </row>
    <row r="16" spans="1:12" s="18" customFormat="1" ht="15.6">
      <c r="A16" s="45">
        <v>2</v>
      </c>
      <c r="B16" s="33">
        <v>0.43402777777777779</v>
      </c>
      <c r="C16" s="33">
        <v>3.472222222222222E-3</v>
      </c>
      <c r="D16" s="33">
        <v>0.4375</v>
      </c>
      <c r="E16" s="34" t="s">
        <v>35</v>
      </c>
      <c r="F16" s="34"/>
      <c r="G16" s="34"/>
      <c r="H16" s="35"/>
      <c r="I16" s="35"/>
      <c r="J16" s="35"/>
      <c r="K16" s="35"/>
      <c r="L16" s="35"/>
    </row>
    <row r="17" spans="1:12" s="4" customFormat="1">
      <c r="A17" s="45">
        <v>3</v>
      </c>
      <c r="B17" s="36">
        <v>0.4375</v>
      </c>
      <c r="C17" s="36">
        <v>1.5277777777777777E-2</v>
      </c>
      <c r="D17" s="36">
        <f>B17+C17</f>
        <v>0.45277777777777778</v>
      </c>
      <c r="E17" s="37" t="s">
        <v>120</v>
      </c>
      <c r="F17" s="37" t="s">
        <v>121</v>
      </c>
      <c r="G17" s="37" t="s">
        <v>39</v>
      </c>
      <c r="H17" s="37"/>
      <c r="I17" s="37" t="s">
        <v>39</v>
      </c>
      <c r="J17" s="37" t="s">
        <v>49</v>
      </c>
      <c r="K17" s="37" t="s">
        <v>46</v>
      </c>
      <c r="L17" s="37"/>
    </row>
    <row r="18" spans="1:12">
      <c r="A18" s="45">
        <v>4</v>
      </c>
      <c r="B18" s="38">
        <f t="shared" ref="B18:B50" si="0">D17</f>
        <v>0.45277777777777778</v>
      </c>
      <c r="C18" s="38">
        <v>5.5555555555555558E-3</v>
      </c>
      <c r="D18" s="38">
        <f t="shared" ref="D18:D51" si="1">B18+C18</f>
        <v>0.45833333333333331</v>
      </c>
      <c r="E18" s="39" t="s">
        <v>42</v>
      </c>
      <c r="F18" s="39"/>
      <c r="G18" s="39"/>
      <c r="H18" s="39"/>
      <c r="I18" s="39"/>
      <c r="J18" s="39"/>
      <c r="K18" s="39"/>
      <c r="L18" s="39"/>
    </row>
    <row r="19" spans="1:12" s="22" customFormat="1">
      <c r="A19" s="45">
        <v>5</v>
      </c>
      <c r="B19" s="43">
        <f>D18</f>
        <v>0.45833333333333331</v>
      </c>
      <c r="C19" s="43">
        <v>1.5277777777777777E-2</v>
      </c>
      <c r="D19" s="43">
        <f t="shared" si="1"/>
        <v>0.47361111111111109</v>
      </c>
      <c r="E19" s="42" t="s">
        <v>122</v>
      </c>
      <c r="F19" s="42" t="s">
        <v>123</v>
      </c>
      <c r="G19" s="42" t="s">
        <v>124</v>
      </c>
      <c r="H19" s="42"/>
      <c r="I19" s="22" t="s">
        <v>53</v>
      </c>
      <c r="J19" s="42" t="s">
        <v>76</v>
      </c>
      <c r="K19" s="42" t="s">
        <v>60</v>
      </c>
      <c r="L19" s="42"/>
    </row>
    <row r="20" spans="1:12">
      <c r="A20" s="45">
        <v>6</v>
      </c>
      <c r="B20" s="38">
        <f t="shared" si="0"/>
        <v>0.47361111111111109</v>
      </c>
      <c r="C20" s="38">
        <v>5.5555555555555558E-3</v>
      </c>
      <c r="D20" s="38">
        <f t="shared" si="1"/>
        <v>0.47916666666666663</v>
      </c>
      <c r="E20" s="39" t="s">
        <v>42</v>
      </c>
      <c r="F20" s="39"/>
      <c r="G20" s="39"/>
      <c r="H20" s="39"/>
      <c r="I20" s="39"/>
      <c r="J20" s="39"/>
      <c r="K20" s="39"/>
      <c r="L20" s="39"/>
    </row>
    <row r="21" spans="1:12" s="4" customFormat="1">
      <c r="A21" s="45">
        <v>7</v>
      </c>
      <c r="B21" s="36">
        <f>D20</f>
        <v>0.47916666666666663</v>
      </c>
      <c r="C21" s="36">
        <v>1.5277777777777777E-2</v>
      </c>
      <c r="D21" s="36">
        <f t="shared" si="1"/>
        <v>0.49444444444444441</v>
      </c>
      <c r="E21" s="37" t="s">
        <v>125</v>
      </c>
      <c r="F21" s="37" t="s">
        <v>126</v>
      </c>
      <c r="G21" s="37" t="s">
        <v>39</v>
      </c>
      <c r="H21" s="37"/>
      <c r="I21" s="37" t="s">
        <v>39</v>
      </c>
      <c r="J21" s="37" t="s">
        <v>49</v>
      </c>
      <c r="K21" s="37" t="s">
        <v>46</v>
      </c>
      <c r="L21" s="37"/>
    </row>
    <row r="22" spans="1:12">
      <c r="A22" s="45">
        <v>8</v>
      </c>
      <c r="B22" s="38">
        <f t="shared" si="0"/>
        <v>0.49444444444444441</v>
      </c>
      <c r="C22" s="38">
        <v>5.5555555555555558E-3</v>
      </c>
      <c r="D22" s="38">
        <f t="shared" si="1"/>
        <v>0.49999999999999994</v>
      </c>
      <c r="E22" s="39" t="s">
        <v>42</v>
      </c>
      <c r="F22" s="39"/>
      <c r="G22" s="39"/>
      <c r="H22" s="39"/>
      <c r="I22" s="39"/>
      <c r="J22" s="39"/>
      <c r="K22" s="39"/>
      <c r="L22" s="39"/>
    </row>
    <row r="23" spans="1:12" s="22" customFormat="1">
      <c r="A23" s="45">
        <v>9</v>
      </c>
      <c r="B23" s="43">
        <f>D22</f>
        <v>0.49999999999999994</v>
      </c>
      <c r="C23" s="43">
        <v>1.5277777777777777E-2</v>
      </c>
      <c r="D23" s="43">
        <f t="shared" si="1"/>
        <v>0.51527777777777772</v>
      </c>
      <c r="E23" s="42" t="s">
        <v>127</v>
      </c>
      <c r="F23" s="42" t="s">
        <v>128</v>
      </c>
      <c r="G23" s="42" t="s">
        <v>39</v>
      </c>
      <c r="H23" s="42"/>
      <c r="I23" s="22" t="s">
        <v>53</v>
      </c>
      <c r="J23" s="42" t="s">
        <v>54</v>
      </c>
      <c r="K23" s="42" t="s">
        <v>55</v>
      </c>
      <c r="L23" s="42"/>
    </row>
    <row r="24" spans="1:12">
      <c r="A24" s="45">
        <v>10</v>
      </c>
      <c r="B24" s="38">
        <f t="shared" si="0"/>
        <v>0.51527777777777772</v>
      </c>
      <c r="C24" s="38">
        <v>5.5555555555555558E-3</v>
      </c>
      <c r="D24" s="38">
        <f t="shared" si="1"/>
        <v>0.52083333333333326</v>
      </c>
      <c r="E24" s="39" t="s">
        <v>42</v>
      </c>
      <c r="F24" s="39"/>
      <c r="G24" s="39"/>
      <c r="H24" s="39"/>
      <c r="I24" s="39"/>
      <c r="J24" s="39"/>
      <c r="K24" s="39"/>
      <c r="L24" s="39"/>
    </row>
    <row r="25" spans="1:12" s="4" customFormat="1">
      <c r="A25" s="45">
        <v>11</v>
      </c>
      <c r="B25" s="36">
        <f>D24</f>
        <v>0.52083333333333326</v>
      </c>
      <c r="C25" s="36">
        <v>1.5277777777777777E-2</v>
      </c>
      <c r="D25" s="36">
        <f t="shared" si="1"/>
        <v>0.53611111111111098</v>
      </c>
      <c r="E25" s="37" t="s">
        <v>129</v>
      </c>
      <c r="F25" s="37" t="s">
        <v>130</v>
      </c>
      <c r="G25" s="37" t="s">
        <v>39</v>
      </c>
      <c r="H25" s="37"/>
      <c r="I25" s="37" t="s">
        <v>39</v>
      </c>
      <c r="J25" s="37" t="s">
        <v>131</v>
      </c>
      <c r="K25" s="37" t="s">
        <v>46</v>
      </c>
      <c r="L25" s="37"/>
    </row>
    <row r="26" spans="1:12">
      <c r="A26" s="45">
        <v>12</v>
      </c>
      <c r="B26" s="38">
        <f t="shared" si="0"/>
        <v>0.53611111111111098</v>
      </c>
      <c r="C26" s="38">
        <v>5.5555555555555558E-3</v>
      </c>
      <c r="D26" s="38">
        <f t="shared" si="1"/>
        <v>0.54166666666666652</v>
      </c>
      <c r="E26" s="39" t="s">
        <v>42</v>
      </c>
      <c r="F26" s="39"/>
      <c r="G26" s="39"/>
      <c r="H26" s="39"/>
      <c r="I26" s="39"/>
      <c r="J26" s="39"/>
      <c r="K26" s="39"/>
      <c r="L26" s="39"/>
    </row>
    <row r="27" spans="1:12" s="4" customFormat="1">
      <c r="A27" s="45">
        <v>13</v>
      </c>
      <c r="B27" s="36">
        <f>D26</f>
        <v>0.54166666666666652</v>
      </c>
      <c r="C27" s="36">
        <v>1.5277777777777777E-2</v>
      </c>
      <c r="D27" s="36">
        <f t="shared" si="1"/>
        <v>0.55694444444444424</v>
      </c>
      <c r="E27" s="37" t="s">
        <v>132</v>
      </c>
      <c r="F27" s="37" t="s">
        <v>133</v>
      </c>
      <c r="G27" s="37" t="s">
        <v>134</v>
      </c>
      <c r="H27" s="37"/>
      <c r="I27" s="37" t="s">
        <v>39</v>
      </c>
      <c r="J27" s="37" t="s">
        <v>135</v>
      </c>
      <c r="K27" s="37" t="s">
        <v>60</v>
      </c>
      <c r="L27" s="37"/>
    </row>
    <row r="28" spans="1:12">
      <c r="A28" s="45">
        <v>14</v>
      </c>
      <c r="B28" s="38">
        <f t="shared" si="0"/>
        <v>0.55694444444444424</v>
      </c>
      <c r="C28" s="38">
        <v>5.5555555555555558E-3</v>
      </c>
      <c r="D28" s="38">
        <f t="shared" si="1"/>
        <v>0.56249999999999978</v>
      </c>
      <c r="E28" s="39" t="s">
        <v>42</v>
      </c>
      <c r="F28" s="39"/>
      <c r="G28" s="39"/>
      <c r="H28" s="39"/>
      <c r="I28" s="39"/>
      <c r="J28" s="39"/>
      <c r="K28" s="39"/>
      <c r="L28" s="39"/>
    </row>
    <row r="29" spans="1:12" s="4" customFormat="1">
      <c r="A29" s="45">
        <v>15</v>
      </c>
      <c r="B29" s="36">
        <f>D28</f>
        <v>0.56249999999999978</v>
      </c>
      <c r="C29" s="36">
        <v>1.5277777777777777E-2</v>
      </c>
      <c r="D29" s="36">
        <f t="shared" si="1"/>
        <v>0.5777777777777775</v>
      </c>
      <c r="E29" s="37" t="s">
        <v>136</v>
      </c>
      <c r="F29" s="37" t="s">
        <v>137</v>
      </c>
      <c r="G29" s="37" t="s">
        <v>138</v>
      </c>
      <c r="H29" s="37"/>
      <c r="I29" s="37"/>
      <c r="J29" s="37" t="s">
        <v>139</v>
      </c>
      <c r="K29" s="37" t="s">
        <v>140</v>
      </c>
      <c r="L29" s="37"/>
    </row>
    <row r="30" spans="1:12">
      <c r="A30" s="45">
        <v>16</v>
      </c>
      <c r="B30" s="38">
        <f t="shared" si="0"/>
        <v>0.5777777777777775</v>
      </c>
      <c r="C30" s="38">
        <v>5.5555555555555558E-3</v>
      </c>
      <c r="D30" s="38">
        <f t="shared" si="1"/>
        <v>0.58333333333333304</v>
      </c>
      <c r="E30" s="39" t="s">
        <v>42</v>
      </c>
      <c r="F30" s="39"/>
      <c r="G30" s="39"/>
      <c r="H30" s="39"/>
      <c r="I30" s="39"/>
      <c r="J30" s="39"/>
      <c r="K30" s="39"/>
      <c r="L30" s="39"/>
    </row>
    <row r="31" spans="1:12" s="4" customFormat="1">
      <c r="A31" s="45">
        <v>17</v>
      </c>
      <c r="B31" s="36">
        <f>D30</f>
        <v>0.58333333333333304</v>
      </c>
      <c r="C31" s="36">
        <v>1.5277777777777777E-2</v>
      </c>
      <c r="D31" s="36">
        <f t="shared" si="1"/>
        <v>0.59861111111111076</v>
      </c>
      <c r="E31" s="37" t="s">
        <v>141</v>
      </c>
      <c r="F31" s="37" t="s">
        <v>142</v>
      </c>
      <c r="G31" s="37" t="s">
        <v>39</v>
      </c>
      <c r="H31" s="37"/>
      <c r="I31" s="37"/>
      <c r="J31" s="37" t="s">
        <v>105</v>
      </c>
      <c r="K31" s="37" t="s">
        <v>104</v>
      </c>
      <c r="L31" s="37"/>
    </row>
    <row r="32" spans="1:12">
      <c r="A32" s="45">
        <v>18</v>
      </c>
      <c r="B32" s="38">
        <f t="shared" si="0"/>
        <v>0.59861111111111076</v>
      </c>
      <c r="C32" s="38">
        <v>5.5555555555555558E-3</v>
      </c>
      <c r="D32" s="38">
        <f t="shared" si="1"/>
        <v>0.6041666666666663</v>
      </c>
      <c r="E32" s="39" t="s">
        <v>42</v>
      </c>
      <c r="F32" s="39"/>
      <c r="G32" s="39"/>
      <c r="H32" s="39"/>
      <c r="I32" s="39"/>
      <c r="J32" s="39"/>
      <c r="K32" s="39"/>
      <c r="L32" s="39"/>
    </row>
    <row r="33" spans="1:12" s="4" customFormat="1">
      <c r="A33" s="45">
        <v>19</v>
      </c>
      <c r="B33" s="36">
        <f>D32</f>
        <v>0.6041666666666663</v>
      </c>
      <c r="C33" s="36">
        <v>1.5277777777777777E-2</v>
      </c>
      <c r="D33" s="36">
        <f t="shared" si="1"/>
        <v>0.61944444444444402</v>
      </c>
      <c r="E33" s="37" t="s">
        <v>143</v>
      </c>
      <c r="F33" s="37" t="s">
        <v>144</v>
      </c>
      <c r="G33" s="37" t="s">
        <v>39</v>
      </c>
      <c r="H33" s="37"/>
      <c r="I33" s="37"/>
      <c r="J33" s="37" t="s">
        <v>49</v>
      </c>
      <c r="K33" s="37" t="s">
        <v>46</v>
      </c>
      <c r="L33" s="37"/>
    </row>
    <row r="34" spans="1:12">
      <c r="A34" s="45">
        <v>20</v>
      </c>
      <c r="B34" s="38">
        <f t="shared" si="0"/>
        <v>0.61944444444444402</v>
      </c>
      <c r="C34" s="38">
        <v>5.5555555555555558E-3</v>
      </c>
      <c r="D34" s="38">
        <f t="shared" si="1"/>
        <v>0.62499999999999956</v>
      </c>
      <c r="E34" s="39" t="s">
        <v>42</v>
      </c>
      <c r="F34" s="39"/>
      <c r="G34" s="39"/>
      <c r="H34" s="39"/>
      <c r="I34" s="39"/>
      <c r="J34" s="39"/>
      <c r="K34" s="39"/>
      <c r="L34" s="39"/>
    </row>
    <row r="35" spans="1:12" s="22" customFormat="1" ht="63.95" customHeight="1">
      <c r="A35" s="45">
        <v>21</v>
      </c>
      <c r="B35" s="43">
        <f>D34</f>
        <v>0.62499999999999956</v>
      </c>
      <c r="C35" s="43">
        <v>1.5277777777777777E-2</v>
      </c>
      <c r="D35" s="43">
        <f t="shared" si="1"/>
        <v>0.64027777777777728</v>
      </c>
      <c r="E35" s="42" t="s">
        <v>145</v>
      </c>
      <c r="F35" s="42" t="s">
        <v>146</v>
      </c>
      <c r="G35" s="42" t="s">
        <v>101</v>
      </c>
      <c r="H35" s="42"/>
      <c r="I35" s="44" t="s">
        <v>147</v>
      </c>
      <c r="J35" s="42" t="s">
        <v>76</v>
      </c>
      <c r="K35" s="42" t="s">
        <v>60</v>
      </c>
      <c r="L35" s="42"/>
    </row>
    <row r="36" spans="1:12">
      <c r="A36" s="45">
        <v>22</v>
      </c>
      <c r="B36" s="38">
        <f t="shared" si="0"/>
        <v>0.64027777777777728</v>
      </c>
      <c r="C36" s="38">
        <v>5.5555555555555558E-3</v>
      </c>
      <c r="D36" s="38">
        <f t="shared" si="1"/>
        <v>0.64583333333333282</v>
      </c>
      <c r="E36" s="39" t="s">
        <v>42</v>
      </c>
      <c r="F36" s="39"/>
      <c r="G36" s="39"/>
      <c r="H36" s="39"/>
      <c r="I36" s="39"/>
      <c r="J36" s="39"/>
      <c r="K36" s="39"/>
      <c r="L36" s="39"/>
    </row>
    <row r="37" spans="1:12" s="4" customFormat="1">
      <c r="A37" s="45">
        <v>23</v>
      </c>
      <c r="B37" s="36">
        <f>D36</f>
        <v>0.64583333333333282</v>
      </c>
      <c r="C37" s="36">
        <v>1.5277777777777777E-2</v>
      </c>
      <c r="D37" s="36">
        <f t="shared" si="1"/>
        <v>0.66111111111111054</v>
      </c>
      <c r="E37" s="37" t="s">
        <v>148</v>
      </c>
      <c r="F37" s="37" t="s">
        <v>149</v>
      </c>
      <c r="G37" s="37" t="s">
        <v>150</v>
      </c>
      <c r="H37" s="37"/>
      <c r="I37" s="37" t="s">
        <v>39</v>
      </c>
      <c r="J37" s="37" t="s">
        <v>76</v>
      </c>
      <c r="K37" s="37" t="s">
        <v>60</v>
      </c>
      <c r="L37" s="37"/>
    </row>
    <row r="38" spans="1:12">
      <c r="A38" s="45">
        <v>24</v>
      </c>
      <c r="B38" s="38">
        <f t="shared" si="0"/>
        <v>0.66111111111111054</v>
      </c>
      <c r="C38" s="38">
        <v>5.5555555555555558E-3</v>
      </c>
      <c r="D38" s="38">
        <f t="shared" si="1"/>
        <v>0.66666666666666607</v>
      </c>
      <c r="E38" s="39" t="s">
        <v>42</v>
      </c>
      <c r="F38" s="39"/>
      <c r="G38" s="39"/>
      <c r="H38" s="39"/>
      <c r="I38" s="39"/>
      <c r="J38" s="39"/>
      <c r="K38" s="39"/>
      <c r="L38" s="39"/>
    </row>
    <row r="39" spans="1:12" s="4" customFormat="1">
      <c r="A39" s="45">
        <v>25</v>
      </c>
      <c r="B39" s="36">
        <f>D38</f>
        <v>0.66666666666666607</v>
      </c>
      <c r="C39" s="36">
        <v>1.5277777777777777E-2</v>
      </c>
      <c r="D39" s="36">
        <f t="shared" si="1"/>
        <v>0.6819444444444438</v>
      </c>
      <c r="E39" s="37" t="s">
        <v>151</v>
      </c>
      <c r="F39" s="37" t="s">
        <v>152</v>
      </c>
      <c r="G39" s="37" t="s">
        <v>38</v>
      </c>
      <c r="H39" s="37"/>
      <c r="I39" s="37" t="s">
        <v>39</v>
      </c>
      <c r="J39" s="37" t="s">
        <v>153</v>
      </c>
      <c r="K39" s="37" t="s">
        <v>46</v>
      </c>
      <c r="L39" s="37"/>
    </row>
    <row r="40" spans="1:12">
      <c r="A40" s="45">
        <v>26</v>
      </c>
      <c r="B40" s="38">
        <f t="shared" si="0"/>
        <v>0.6819444444444438</v>
      </c>
      <c r="C40" s="38">
        <v>5.5555555555555558E-3</v>
      </c>
      <c r="D40" s="38">
        <f t="shared" si="1"/>
        <v>0.68749999999999933</v>
      </c>
      <c r="E40" s="39" t="s">
        <v>42</v>
      </c>
      <c r="F40" s="39"/>
      <c r="G40" s="39"/>
      <c r="H40" s="39"/>
      <c r="I40" s="39"/>
      <c r="J40" s="39"/>
      <c r="K40" s="39"/>
      <c r="L40" s="39"/>
    </row>
    <row r="41" spans="1:12" s="22" customFormat="1">
      <c r="A41" s="45">
        <v>27</v>
      </c>
      <c r="B41" s="43">
        <f>D40</f>
        <v>0.68749999999999933</v>
      </c>
      <c r="C41" s="43">
        <v>1.5277777777777777E-2</v>
      </c>
      <c r="D41" s="43">
        <f t="shared" si="1"/>
        <v>0.70277777777777706</v>
      </c>
      <c r="E41" s="42" t="s">
        <v>154</v>
      </c>
      <c r="F41" s="42" t="s">
        <v>155</v>
      </c>
      <c r="G41" s="42" t="s">
        <v>156</v>
      </c>
      <c r="H41" s="42"/>
      <c r="I41" s="22" t="s">
        <v>53</v>
      </c>
      <c r="J41" s="42" t="s">
        <v>157</v>
      </c>
      <c r="K41" s="42" t="s">
        <v>158</v>
      </c>
      <c r="L41" s="42"/>
    </row>
    <row r="42" spans="1:12">
      <c r="A42" s="45">
        <v>28</v>
      </c>
      <c r="B42" s="38">
        <f t="shared" si="0"/>
        <v>0.70277777777777706</v>
      </c>
      <c r="C42" s="38">
        <v>5.5555555555555558E-3</v>
      </c>
      <c r="D42" s="38">
        <f t="shared" si="1"/>
        <v>0.70833333333333259</v>
      </c>
      <c r="E42" s="39" t="s">
        <v>42</v>
      </c>
      <c r="F42" s="39"/>
      <c r="G42" s="39"/>
      <c r="H42" s="39"/>
      <c r="I42" s="39"/>
      <c r="J42" s="39"/>
      <c r="K42" s="39"/>
      <c r="L42" s="39"/>
    </row>
    <row r="43" spans="1:12" s="4" customFormat="1">
      <c r="A43" s="45">
        <v>29</v>
      </c>
      <c r="B43" s="36">
        <f>D42</f>
        <v>0.70833333333333259</v>
      </c>
      <c r="C43" s="36">
        <v>1.5277777777777777E-2</v>
      </c>
      <c r="D43" s="36">
        <f t="shared" si="1"/>
        <v>0.72361111111111032</v>
      </c>
      <c r="E43" s="37" t="s">
        <v>159</v>
      </c>
      <c r="F43" s="37" t="s">
        <v>160</v>
      </c>
      <c r="G43" s="37" t="s">
        <v>161</v>
      </c>
      <c r="H43" s="37"/>
      <c r="I43" s="37"/>
      <c r="J43" s="37" t="s">
        <v>162</v>
      </c>
      <c r="K43" s="37" t="s">
        <v>60</v>
      </c>
      <c r="L43" s="37"/>
    </row>
    <row r="44" spans="1:12">
      <c r="A44" s="45">
        <v>30</v>
      </c>
      <c r="B44" s="38">
        <f t="shared" si="0"/>
        <v>0.72361111111111032</v>
      </c>
      <c r="C44" s="38">
        <v>5.5555555555555558E-3</v>
      </c>
      <c r="D44" s="38">
        <f t="shared" si="1"/>
        <v>0.72916666666666585</v>
      </c>
      <c r="E44" s="39" t="s">
        <v>42</v>
      </c>
      <c r="F44" s="39"/>
      <c r="G44" s="39"/>
      <c r="H44" s="39"/>
      <c r="I44" s="39"/>
      <c r="J44" s="39"/>
      <c r="K44" s="39"/>
      <c r="L44" s="39"/>
    </row>
    <row r="45" spans="1:12" s="4" customFormat="1">
      <c r="A45" s="45">
        <v>31</v>
      </c>
      <c r="B45" s="36">
        <f>D44</f>
        <v>0.72916666666666585</v>
      </c>
      <c r="C45" s="36">
        <v>1.5277777777777777E-2</v>
      </c>
      <c r="D45" s="36">
        <f t="shared" si="1"/>
        <v>0.74444444444444358</v>
      </c>
      <c r="E45" s="37" t="s">
        <v>163</v>
      </c>
      <c r="F45" s="37" t="s">
        <v>164</v>
      </c>
      <c r="G45" s="37" t="s">
        <v>39</v>
      </c>
      <c r="H45" s="37"/>
      <c r="I45" s="37"/>
      <c r="J45" s="37" t="s">
        <v>45</v>
      </c>
      <c r="K45" s="37" t="s">
        <v>46</v>
      </c>
      <c r="L45" s="37"/>
    </row>
    <row r="46" spans="1:12">
      <c r="A46" s="45">
        <v>32</v>
      </c>
      <c r="B46" s="38">
        <f t="shared" si="0"/>
        <v>0.74444444444444358</v>
      </c>
      <c r="C46" s="38">
        <v>5.5555555555555558E-3</v>
      </c>
      <c r="D46" s="38">
        <f t="shared" si="1"/>
        <v>0.74999999999999911</v>
      </c>
      <c r="E46" s="39" t="s">
        <v>42</v>
      </c>
      <c r="F46" s="39"/>
      <c r="G46" s="39"/>
      <c r="H46" s="39"/>
      <c r="I46" s="39"/>
      <c r="J46" s="39"/>
      <c r="K46" s="39"/>
      <c r="L46" s="39"/>
    </row>
    <row r="47" spans="1:12" s="4" customFormat="1">
      <c r="A47" s="45">
        <v>33</v>
      </c>
      <c r="B47" s="36">
        <f>D46</f>
        <v>0.74999999999999911</v>
      </c>
      <c r="C47" s="36">
        <v>1.5277777777777777E-2</v>
      </c>
      <c r="D47" s="36">
        <f t="shared" si="1"/>
        <v>0.76527777777777684</v>
      </c>
      <c r="E47" s="37" t="s">
        <v>165</v>
      </c>
      <c r="F47" s="37" t="s">
        <v>166</v>
      </c>
      <c r="G47" s="37" t="s">
        <v>39</v>
      </c>
      <c r="H47" s="37"/>
      <c r="I47" s="37"/>
      <c r="J47" s="37" t="s">
        <v>49</v>
      </c>
      <c r="K47" s="37" t="s">
        <v>46</v>
      </c>
      <c r="L47" s="37"/>
    </row>
    <row r="48" spans="1:12">
      <c r="A48" s="45">
        <v>34</v>
      </c>
      <c r="B48" s="38">
        <f t="shared" si="0"/>
        <v>0.76527777777777684</v>
      </c>
      <c r="C48" s="38">
        <v>5.5555555555555558E-3</v>
      </c>
      <c r="D48" s="38">
        <f t="shared" si="1"/>
        <v>0.77083333333333237</v>
      </c>
      <c r="E48" s="39" t="s">
        <v>42</v>
      </c>
      <c r="F48" s="39"/>
      <c r="G48" s="39"/>
      <c r="H48" s="39"/>
      <c r="I48" s="39"/>
      <c r="J48" s="39"/>
      <c r="K48" s="39"/>
      <c r="L48" s="39"/>
    </row>
    <row r="49" spans="1:12" s="4" customFormat="1">
      <c r="A49" s="45">
        <v>35</v>
      </c>
      <c r="B49" s="36">
        <f>D48</f>
        <v>0.77083333333333237</v>
      </c>
      <c r="C49" s="36">
        <v>1.5277777777777777E-2</v>
      </c>
      <c r="D49" s="36">
        <f t="shared" si="1"/>
        <v>0.78611111111111009</v>
      </c>
      <c r="E49" s="37" t="s">
        <v>167</v>
      </c>
      <c r="F49" s="37" t="s">
        <v>39</v>
      </c>
      <c r="G49" s="37" t="s">
        <v>39</v>
      </c>
      <c r="H49" s="37"/>
      <c r="I49" s="37"/>
      <c r="J49" s="37" t="s">
        <v>168</v>
      </c>
      <c r="K49" s="37" t="s">
        <v>169</v>
      </c>
      <c r="L49" s="37"/>
    </row>
    <row r="50" spans="1:12">
      <c r="A50" s="45">
        <v>36</v>
      </c>
      <c r="B50" s="38">
        <f t="shared" si="0"/>
        <v>0.78611111111111009</v>
      </c>
      <c r="C50" s="38">
        <v>5.5555555555555558E-3</v>
      </c>
      <c r="D50" s="38">
        <f t="shared" si="1"/>
        <v>0.79166666666666563</v>
      </c>
      <c r="E50" s="39" t="s">
        <v>42</v>
      </c>
      <c r="F50" s="39"/>
      <c r="G50" s="39"/>
      <c r="H50" s="39"/>
      <c r="I50" s="39"/>
      <c r="J50" s="39"/>
      <c r="K50" s="39"/>
      <c r="L50" s="39"/>
    </row>
    <row r="51" spans="1:12" s="4" customFormat="1">
      <c r="A51" s="45">
        <v>37</v>
      </c>
      <c r="B51" s="36">
        <f>D50</f>
        <v>0.79166666666666563</v>
      </c>
      <c r="C51" s="36">
        <v>1.5277777777777777E-2</v>
      </c>
      <c r="D51" s="36">
        <f t="shared" si="1"/>
        <v>0.80694444444444335</v>
      </c>
      <c r="E51" s="37" t="s">
        <v>170</v>
      </c>
      <c r="F51" s="37" t="s">
        <v>171</v>
      </c>
      <c r="G51" s="37" t="s">
        <v>172</v>
      </c>
      <c r="H51" s="37"/>
      <c r="I51" s="37"/>
      <c r="J51" s="37" t="s">
        <v>173</v>
      </c>
      <c r="K51" s="37" t="s">
        <v>174</v>
      </c>
      <c r="L51" s="37"/>
    </row>
    <row r="52" spans="1:12" s="46" customFormat="1">
      <c r="A52" s="59"/>
      <c r="B52" s="60" t="s">
        <v>112</v>
      </c>
      <c r="C52" s="60"/>
      <c r="D52" s="60"/>
      <c r="E52" s="59"/>
      <c r="F52" s="59"/>
      <c r="G52" s="59"/>
      <c r="H52" s="59"/>
      <c r="I52" s="59"/>
      <c r="J52" s="59"/>
      <c r="K52" s="59"/>
      <c r="L52" s="59"/>
    </row>
  </sheetData>
  <mergeCells count="9">
    <mergeCell ref="E9:F9"/>
    <mergeCell ref="E10:F10"/>
    <mergeCell ref="E11:F11"/>
    <mergeCell ref="E2:F2"/>
    <mergeCell ref="E3:F3"/>
    <mergeCell ref="E4:F4"/>
    <mergeCell ref="E5:F5"/>
    <mergeCell ref="E6:F6"/>
    <mergeCell ref="E8:F8"/>
  </mergeCells>
  <pageMargins left="0.25" right="0.25" top="0.75" bottom="0.75" header="0.3" footer="0.3"/>
  <pageSetup paperSize="8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BABCCD-BDF2-4E11-A454-84959888F8A8}">
  <sheetPr codeName="Taul2">
    <pageSetUpPr fitToPage="1"/>
  </sheetPr>
  <dimension ref="A1:K53"/>
  <sheetViews>
    <sheetView topLeftCell="A33" zoomScale="120" zoomScaleNormal="120" workbookViewId="0">
      <selection activeCell="I44" sqref="I44"/>
    </sheetView>
  </sheetViews>
  <sheetFormatPr defaultColWidth="9.140625" defaultRowHeight="14.45"/>
  <cols>
    <col min="1" max="1" width="9.140625" style="1"/>
    <col min="2" max="2" width="12.42578125" style="6" customWidth="1"/>
    <col min="3" max="3" width="11.5703125" style="6" customWidth="1"/>
    <col min="4" max="4" width="19.5703125" style="6" customWidth="1"/>
    <col min="5" max="5" width="29.85546875" style="1" customWidth="1"/>
    <col min="6" max="6" width="47.85546875" style="1" customWidth="1"/>
    <col min="7" max="7" width="25.5703125" style="1" customWidth="1"/>
    <col min="8" max="8" width="26.42578125" style="1" customWidth="1"/>
    <col min="9" max="9" width="53.5703125" style="1" customWidth="1"/>
    <col min="10" max="16384" width="9.140625" style="1"/>
  </cols>
  <sheetData>
    <row r="1" spans="1:11" ht="18.600000000000001">
      <c r="A1" s="64" t="s">
        <v>0</v>
      </c>
      <c r="B1" s="12"/>
      <c r="C1" s="12"/>
      <c r="D1" s="12"/>
      <c r="E1" s="11"/>
      <c r="F1" s="11"/>
      <c r="G1" s="11"/>
      <c r="H1" s="11"/>
    </row>
    <row r="2" spans="1:11">
      <c r="A2" s="11"/>
      <c r="B2" s="12"/>
      <c r="C2" s="12"/>
      <c r="D2" s="15" t="s">
        <v>1</v>
      </c>
      <c r="E2" s="69" t="s">
        <v>2</v>
      </c>
      <c r="F2" s="69"/>
      <c r="G2" s="11"/>
      <c r="H2" s="11"/>
    </row>
    <row r="3" spans="1:11">
      <c r="A3" s="11" t="s">
        <v>175</v>
      </c>
      <c r="B3" s="12"/>
      <c r="C3" s="12"/>
      <c r="D3" s="15" t="s">
        <v>4</v>
      </c>
      <c r="E3" s="69" t="s">
        <v>5</v>
      </c>
      <c r="F3" s="69"/>
      <c r="G3" s="11"/>
      <c r="H3" s="11"/>
    </row>
    <row r="4" spans="1:11">
      <c r="A4" s="11"/>
      <c r="B4" s="12"/>
      <c r="C4" s="12"/>
      <c r="D4" s="15" t="s">
        <v>6</v>
      </c>
      <c r="E4" s="69" t="s">
        <v>7</v>
      </c>
      <c r="F4" s="69"/>
      <c r="G4" s="11"/>
      <c r="H4" s="11"/>
    </row>
    <row r="5" spans="1:11">
      <c r="A5" s="11"/>
      <c r="B5" s="12"/>
      <c r="C5" s="12"/>
      <c r="D5" s="15" t="s">
        <v>8</v>
      </c>
      <c r="E5" s="69" t="s">
        <v>9</v>
      </c>
      <c r="F5" s="69"/>
      <c r="G5" s="11"/>
      <c r="H5" s="11"/>
    </row>
    <row r="6" spans="1:11">
      <c r="A6" s="11"/>
      <c r="B6" s="12"/>
      <c r="C6" s="12"/>
      <c r="D6" s="15" t="s">
        <v>10</v>
      </c>
      <c r="E6" s="69" t="s">
        <v>11</v>
      </c>
      <c r="F6" s="69"/>
      <c r="G6" s="11"/>
      <c r="H6" s="11"/>
    </row>
    <row r="7" spans="1:11" ht="87">
      <c r="A7" s="11"/>
      <c r="B7" s="12"/>
      <c r="C7" s="12"/>
      <c r="D7" s="15" t="s">
        <v>12</v>
      </c>
      <c r="E7" s="65" t="s">
        <v>13</v>
      </c>
      <c r="F7" s="66"/>
      <c r="G7" s="11"/>
      <c r="H7" s="11"/>
    </row>
    <row r="8" spans="1:11" ht="114.95" customHeight="1">
      <c r="A8" s="11"/>
      <c r="B8" s="12"/>
      <c r="C8" s="12"/>
      <c r="D8" s="15" t="s">
        <v>14</v>
      </c>
      <c r="E8" s="68" t="s">
        <v>176</v>
      </c>
      <c r="F8" s="68"/>
      <c r="G8" s="11"/>
      <c r="H8" s="11"/>
    </row>
    <row r="9" spans="1:11">
      <c r="A9" s="11"/>
      <c r="B9" s="12"/>
      <c r="C9" s="12"/>
      <c r="D9" s="15" t="s">
        <v>16</v>
      </c>
      <c r="E9" s="68" t="s">
        <v>17</v>
      </c>
      <c r="F9" s="68"/>
      <c r="G9" s="11"/>
      <c r="H9" s="11"/>
    </row>
    <row r="10" spans="1:11" ht="72.75" customHeight="1">
      <c r="A10" s="11"/>
      <c r="B10" s="12"/>
      <c r="C10" s="12"/>
      <c r="D10" s="16" t="s">
        <v>18</v>
      </c>
      <c r="E10" s="68" t="s">
        <v>19</v>
      </c>
      <c r="F10" s="68"/>
      <c r="G10" s="11"/>
      <c r="H10" s="11"/>
    </row>
    <row r="11" spans="1:11" ht="72.75" customHeight="1">
      <c r="A11" s="11"/>
      <c r="B11" s="12"/>
      <c r="C11" s="12"/>
      <c r="D11" s="16" t="s">
        <v>20</v>
      </c>
      <c r="E11" s="68" t="s">
        <v>115</v>
      </c>
      <c r="F11" s="68"/>
      <c r="G11" s="11"/>
      <c r="H11" s="11"/>
    </row>
    <row r="12" spans="1:11">
      <c r="A12" s="11"/>
      <c r="B12" s="12"/>
      <c r="C12" s="12"/>
      <c r="D12" s="12"/>
      <c r="E12" s="11"/>
      <c r="F12" s="11"/>
      <c r="G12" s="11"/>
      <c r="H12" s="11"/>
    </row>
    <row r="13" spans="1:11">
      <c r="A13" s="11"/>
      <c r="B13" s="12"/>
      <c r="C13" s="12"/>
      <c r="D13" s="13"/>
      <c r="E13" s="11"/>
      <c r="F13" s="11"/>
      <c r="G13" s="11"/>
      <c r="H13" s="11"/>
    </row>
    <row r="14" spans="1:11">
      <c r="A14" s="9"/>
      <c r="B14" s="10"/>
      <c r="C14" s="10"/>
      <c r="D14" s="10"/>
      <c r="E14" s="9"/>
      <c r="F14" s="9"/>
      <c r="G14" s="9"/>
      <c r="H14" s="9"/>
    </row>
    <row r="15" spans="1:11" s="2" customFormat="1" ht="15.6">
      <c r="A15" s="2" t="s">
        <v>22</v>
      </c>
      <c r="B15" s="3" t="s">
        <v>23</v>
      </c>
      <c r="C15" s="3" t="s">
        <v>24</v>
      </c>
      <c r="D15" s="3" t="s">
        <v>25</v>
      </c>
      <c r="E15" s="2" t="s">
        <v>26</v>
      </c>
      <c r="F15" s="2" t="s">
        <v>27</v>
      </c>
      <c r="G15" s="30" t="s">
        <v>116</v>
      </c>
      <c r="H15" s="30" t="s">
        <v>117</v>
      </c>
      <c r="I15" s="30" t="s">
        <v>118</v>
      </c>
      <c r="J15" s="30" t="s">
        <v>31</v>
      </c>
      <c r="K15" s="30" t="s">
        <v>119</v>
      </c>
    </row>
    <row r="16" spans="1:11" s="18" customFormat="1" ht="15.6">
      <c r="A16" s="46">
        <v>1</v>
      </c>
      <c r="B16" s="17">
        <v>0.41666666666666669</v>
      </c>
      <c r="C16" s="17">
        <v>45931.017361111109</v>
      </c>
      <c r="D16" s="17">
        <v>0.43402777777777779</v>
      </c>
      <c r="E16" s="19" t="s">
        <v>33</v>
      </c>
      <c r="F16" s="19"/>
      <c r="G16" s="19" t="s">
        <v>34</v>
      </c>
    </row>
    <row r="17" spans="1:11" s="18" customFormat="1" ht="15.6">
      <c r="A17" s="46">
        <v>2</v>
      </c>
      <c r="B17" s="17">
        <v>0.43402777777777779</v>
      </c>
      <c r="C17" s="17">
        <v>3.472222222222222E-3</v>
      </c>
      <c r="D17" s="17">
        <v>0.4375</v>
      </c>
      <c r="E17" s="19" t="s">
        <v>35</v>
      </c>
      <c r="F17" s="19"/>
      <c r="G17" s="19"/>
    </row>
    <row r="18" spans="1:11" s="4" customFormat="1">
      <c r="A18" s="46">
        <v>3</v>
      </c>
      <c r="B18" s="5">
        <v>0.4375</v>
      </c>
      <c r="C18" s="5">
        <v>1.5277777777777777E-2</v>
      </c>
      <c r="D18" s="5">
        <f t="shared" ref="D18:D52" si="0">B18+C18</f>
        <v>0.45277777777777778</v>
      </c>
      <c r="E18" s="48" t="s">
        <v>177</v>
      </c>
      <c r="F18" s="48" t="s">
        <v>178</v>
      </c>
      <c r="G18" s="25" t="s">
        <v>150</v>
      </c>
      <c r="H18" s="25"/>
      <c r="I18" s="25"/>
      <c r="J18" s="25" t="s">
        <v>76</v>
      </c>
      <c r="K18" s="25" t="s">
        <v>60</v>
      </c>
    </row>
    <row r="19" spans="1:11">
      <c r="A19" s="46">
        <v>4</v>
      </c>
      <c r="B19" s="6">
        <f>D18</f>
        <v>0.45277777777777778</v>
      </c>
      <c r="C19" s="6">
        <v>5.5555555555555558E-3</v>
      </c>
      <c r="D19" s="6">
        <f t="shared" si="0"/>
        <v>0.45833333333333331</v>
      </c>
      <c r="E19" s="49" t="s">
        <v>42</v>
      </c>
      <c r="F19" s="49"/>
      <c r="G19"/>
      <c r="H19"/>
      <c r="I19"/>
      <c r="J19"/>
      <c r="K19"/>
    </row>
    <row r="20" spans="1:11" s="4" customFormat="1">
      <c r="A20" s="46">
        <v>5</v>
      </c>
      <c r="B20" s="5">
        <f>D19</f>
        <v>0.45833333333333331</v>
      </c>
      <c r="C20" s="5">
        <v>1.5277777777777777E-2</v>
      </c>
      <c r="D20" s="5">
        <f t="shared" si="0"/>
        <v>0.47361111111111109</v>
      </c>
      <c r="E20" s="48" t="s">
        <v>179</v>
      </c>
      <c r="F20" s="48" t="s">
        <v>180</v>
      </c>
      <c r="G20" s="25" t="s">
        <v>39</v>
      </c>
      <c r="H20" s="25"/>
      <c r="I20" s="25"/>
      <c r="J20" s="25" t="s">
        <v>49</v>
      </c>
      <c r="K20" s="25" t="s">
        <v>46</v>
      </c>
    </row>
    <row r="21" spans="1:11">
      <c r="A21" s="46">
        <v>6</v>
      </c>
      <c r="B21" s="6">
        <f t="shared" ref="B21:B51" si="1">D20</f>
        <v>0.47361111111111109</v>
      </c>
      <c r="C21" s="6">
        <v>5.5555555555555558E-3</v>
      </c>
      <c r="D21" s="6">
        <f t="shared" si="0"/>
        <v>0.47916666666666663</v>
      </c>
      <c r="E21" s="49" t="s">
        <v>42</v>
      </c>
      <c r="F21" s="49"/>
      <c r="G21"/>
      <c r="H21"/>
      <c r="I21"/>
      <c r="J21"/>
      <c r="K21"/>
    </row>
    <row r="22" spans="1:11" s="4" customFormat="1">
      <c r="A22" s="46">
        <v>7</v>
      </c>
      <c r="B22" s="5">
        <f>D21</f>
        <v>0.47916666666666663</v>
      </c>
      <c r="C22" s="5">
        <v>1.5277777777777777E-2</v>
      </c>
      <c r="D22" s="5">
        <f t="shared" si="0"/>
        <v>0.49444444444444441</v>
      </c>
      <c r="E22" s="48" t="s">
        <v>181</v>
      </c>
      <c r="F22" s="48" t="s">
        <v>182</v>
      </c>
      <c r="G22" s="25" t="s">
        <v>183</v>
      </c>
      <c r="H22" s="25"/>
      <c r="I22" s="25"/>
      <c r="J22" s="25" t="s">
        <v>76</v>
      </c>
      <c r="K22" s="25" t="s">
        <v>60</v>
      </c>
    </row>
    <row r="23" spans="1:11">
      <c r="A23" s="46">
        <v>8</v>
      </c>
      <c r="B23" s="6">
        <f t="shared" si="1"/>
        <v>0.49444444444444441</v>
      </c>
      <c r="C23" s="6">
        <v>5.5555555555555558E-3</v>
      </c>
      <c r="D23" s="6">
        <f t="shared" si="0"/>
        <v>0.49999999999999994</v>
      </c>
      <c r="E23" s="49" t="s">
        <v>42</v>
      </c>
      <c r="F23" s="49"/>
      <c r="G23"/>
      <c r="H23"/>
      <c r="I23"/>
      <c r="J23"/>
      <c r="K23"/>
    </row>
    <row r="24" spans="1:11" s="22" customFormat="1" ht="29.1">
      <c r="A24" s="46">
        <v>9</v>
      </c>
      <c r="B24" s="21">
        <f>D23</f>
        <v>0.49999999999999994</v>
      </c>
      <c r="C24" s="21">
        <v>1.5277777777777777E-2</v>
      </c>
      <c r="D24" s="21">
        <f>B24+C24</f>
        <v>0.51527777777777772</v>
      </c>
      <c r="E24" s="47" t="s">
        <v>184</v>
      </c>
      <c r="F24" s="47" t="s">
        <v>185</v>
      </c>
      <c r="G24" s="41" t="s">
        <v>39</v>
      </c>
      <c r="H24" s="41"/>
      <c r="I24" s="22" t="s">
        <v>53</v>
      </c>
      <c r="J24" s="41" t="s">
        <v>54</v>
      </c>
      <c r="K24" s="41" t="s">
        <v>55</v>
      </c>
    </row>
    <row r="25" spans="1:11">
      <c r="A25" s="46">
        <v>10</v>
      </c>
      <c r="B25" s="6">
        <f t="shared" si="1"/>
        <v>0.51527777777777772</v>
      </c>
      <c r="C25" s="6">
        <v>5.5555555555555558E-3</v>
      </c>
      <c r="D25" s="6">
        <f t="shared" si="0"/>
        <v>0.52083333333333326</v>
      </c>
      <c r="E25" s="49" t="s">
        <v>42</v>
      </c>
      <c r="F25" s="49"/>
      <c r="G25"/>
      <c r="H25"/>
      <c r="I25"/>
      <c r="J25"/>
      <c r="K25"/>
    </row>
    <row r="26" spans="1:11" s="4" customFormat="1" ht="29.1">
      <c r="A26" s="46">
        <v>11</v>
      </c>
      <c r="B26" s="5">
        <f>D25</f>
        <v>0.52083333333333326</v>
      </c>
      <c r="C26" s="5">
        <v>1.5277777777777777E-2</v>
      </c>
      <c r="D26" s="5">
        <f t="shared" si="0"/>
        <v>0.53611111111111098</v>
      </c>
      <c r="E26" s="48" t="s">
        <v>186</v>
      </c>
      <c r="F26" s="48" t="s">
        <v>187</v>
      </c>
      <c r="G26" s="25" t="s">
        <v>39</v>
      </c>
      <c r="H26" s="25"/>
      <c r="I26" s="25"/>
      <c r="J26" s="25" t="s">
        <v>188</v>
      </c>
      <c r="K26" s="25" t="s">
        <v>189</v>
      </c>
    </row>
    <row r="27" spans="1:11">
      <c r="A27" s="46">
        <v>12</v>
      </c>
      <c r="B27" s="6">
        <f t="shared" si="1"/>
        <v>0.53611111111111098</v>
      </c>
      <c r="C27" s="6">
        <v>5.5555555555555558E-3</v>
      </c>
      <c r="D27" s="6">
        <f t="shared" si="0"/>
        <v>0.54166666666666652</v>
      </c>
      <c r="E27" s="49" t="s">
        <v>42</v>
      </c>
      <c r="F27" s="49"/>
      <c r="G27"/>
      <c r="H27"/>
      <c r="I27"/>
      <c r="J27"/>
      <c r="K27"/>
    </row>
    <row r="28" spans="1:11" s="22" customFormat="1" ht="29.1">
      <c r="A28" s="46">
        <v>13</v>
      </c>
      <c r="B28" s="21">
        <f>D27</f>
        <v>0.54166666666666652</v>
      </c>
      <c r="C28" s="21">
        <v>1.5277777777777777E-2</v>
      </c>
      <c r="D28" s="21">
        <f t="shared" si="0"/>
        <v>0.55694444444444424</v>
      </c>
      <c r="E28" s="47" t="s">
        <v>190</v>
      </c>
      <c r="F28" s="47" t="s">
        <v>191</v>
      </c>
      <c r="G28" s="41" t="s">
        <v>192</v>
      </c>
      <c r="H28" s="41"/>
      <c r="I28" s="22" t="s">
        <v>53</v>
      </c>
      <c r="J28" s="41" t="s">
        <v>188</v>
      </c>
      <c r="K28" s="41" t="s">
        <v>193</v>
      </c>
    </row>
    <row r="29" spans="1:11">
      <c r="A29" s="46">
        <v>14</v>
      </c>
      <c r="B29" s="6">
        <f t="shared" si="1"/>
        <v>0.55694444444444424</v>
      </c>
      <c r="C29" s="6">
        <v>5.5555555555555558E-3</v>
      </c>
      <c r="D29" s="6">
        <f t="shared" si="0"/>
        <v>0.56249999999999978</v>
      </c>
      <c r="E29" s="49" t="s">
        <v>42</v>
      </c>
      <c r="F29" s="49"/>
      <c r="G29"/>
      <c r="H29"/>
      <c r="I29"/>
      <c r="J29"/>
      <c r="K29"/>
    </row>
    <row r="30" spans="1:11" s="4" customFormat="1" ht="43.5">
      <c r="A30" s="46">
        <v>15</v>
      </c>
      <c r="B30" s="5">
        <f>D29</f>
        <v>0.56249999999999978</v>
      </c>
      <c r="C30" s="5">
        <v>1.5277777777777777E-2</v>
      </c>
      <c r="D30" s="5">
        <f t="shared" si="0"/>
        <v>0.5777777777777775</v>
      </c>
      <c r="E30" s="48" t="s">
        <v>194</v>
      </c>
      <c r="F30" s="48" t="s">
        <v>195</v>
      </c>
      <c r="G30" s="25" t="s">
        <v>196</v>
      </c>
      <c r="H30" s="25"/>
      <c r="I30" s="25"/>
      <c r="J30" s="25" t="s">
        <v>197</v>
      </c>
      <c r="K30" s="25" t="s">
        <v>60</v>
      </c>
    </row>
    <row r="31" spans="1:11">
      <c r="A31" s="46">
        <v>16</v>
      </c>
      <c r="B31" s="6">
        <f t="shared" si="1"/>
        <v>0.5777777777777775</v>
      </c>
      <c r="C31" s="6">
        <v>5.5555555555555558E-3</v>
      </c>
      <c r="D31" s="6">
        <f t="shared" si="0"/>
        <v>0.58333333333333304</v>
      </c>
      <c r="E31" s="49" t="s">
        <v>42</v>
      </c>
      <c r="F31" s="49"/>
      <c r="G31"/>
      <c r="H31"/>
      <c r="I31"/>
      <c r="J31"/>
      <c r="K31"/>
    </row>
    <row r="32" spans="1:11" s="4" customFormat="1">
      <c r="A32" s="46">
        <v>17</v>
      </c>
      <c r="B32" s="5">
        <f>D31</f>
        <v>0.58333333333333304</v>
      </c>
      <c r="C32" s="5">
        <v>1.5277777777777777E-2</v>
      </c>
      <c r="D32" s="5">
        <f t="shared" si="0"/>
        <v>0.59861111111111076</v>
      </c>
      <c r="E32" s="48" t="s">
        <v>198</v>
      </c>
      <c r="F32" s="48" t="s">
        <v>199</v>
      </c>
      <c r="G32" s="25" t="s">
        <v>200</v>
      </c>
      <c r="H32" s="25"/>
      <c r="I32" s="25"/>
      <c r="J32" s="25" t="s">
        <v>188</v>
      </c>
      <c r="K32" s="25" t="s">
        <v>193</v>
      </c>
    </row>
    <row r="33" spans="1:11">
      <c r="A33" s="46">
        <v>18</v>
      </c>
      <c r="B33" s="6">
        <f t="shared" si="1"/>
        <v>0.59861111111111076</v>
      </c>
      <c r="C33" s="6">
        <v>5.5555555555555558E-3</v>
      </c>
      <c r="D33" s="6">
        <f t="shared" si="0"/>
        <v>0.6041666666666663</v>
      </c>
      <c r="E33" s="49" t="s">
        <v>42</v>
      </c>
      <c r="F33" s="49"/>
      <c r="G33"/>
      <c r="H33"/>
      <c r="I33"/>
      <c r="J33"/>
      <c r="K33"/>
    </row>
    <row r="34" spans="1:11" s="4" customFormat="1">
      <c r="A34" s="46">
        <v>19</v>
      </c>
      <c r="B34" s="5">
        <f>D33</f>
        <v>0.6041666666666663</v>
      </c>
      <c r="C34" s="5">
        <v>1.5277777777777777E-2</v>
      </c>
      <c r="D34" s="5">
        <f t="shared" si="0"/>
        <v>0.61944444444444402</v>
      </c>
      <c r="E34" s="48" t="s">
        <v>201</v>
      </c>
      <c r="F34" s="48" t="s">
        <v>202</v>
      </c>
      <c r="G34" s="25" t="s">
        <v>101</v>
      </c>
      <c r="H34" s="25"/>
      <c r="I34" s="25"/>
      <c r="J34" s="25" t="s">
        <v>105</v>
      </c>
      <c r="K34" s="25" t="s">
        <v>104</v>
      </c>
    </row>
    <row r="35" spans="1:11">
      <c r="A35" s="46">
        <v>20</v>
      </c>
      <c r="B35" s="6">
        <f t="shared" si="1"/>
        <v>0.61944444444444402</v>
      </c>
      <c r="C35" s="6">
        <v>5.5555555555555558E-3</v>
      </c>
      <c r="D35" s="6">
        <f t="shared" si="0"/>
        <v>0.62499999999999956</v>
      </c>
      <c r="E35" s="49" t="s">
        <v>42</v>
      </c>
      <c r="F35" s="49"/>
      <c r="G35"/>
      <c r="H35"/>
      <c r="I35"/>
      <c r="J35"/>
      <c r="K35"/>
    </row>
    <row r="36" spans="1:11" s="4" customFormat="1">
      <c r="A36" s="46">
        <v>21</v>
      </c>
      <c r="B36" s="5">
        <f>D35</f>
        <v>0.62499999999999956</v>
      </c>
      <c r="C36" s="5">
        <v>1.5277777777777777E-2</v>
      </c>
      <c r="D36" s="5">
        <f t="shared" si="0"/>
        <v>0.64027777777777728</v>
      </c>
      <c r="E36" s="48" t="s">
        <v>203</v>
      </c>
      <c r="F36" s="48" t="s">
        <v>204</v>
      </c>
      <c r="G36" s="25" t="s">
        <v>39</v>
      </c>
      <c r="H36" s="25"/>
      <c r="I36" s="25"/>
      <c r="J36" s="25" t="s">
        <v>49</v>
      </c>
      <c r="K36" s="25" t="s">
        <v>46</v>
      </c>
    </row>
    <row r="37" spans="1:11">
      <c r="A37" s="46">
        <v>22</v>
      </c>
      <c r="B37" s="6">
        <f t="shared" si="1"/>
        <v>0.64027777777777728</v>
      </c>
      <c r="C37" s="6">
        <v>5.5555555555555558E-3</v>
      </c>
      <c r="D37" s="6">
        <f t="shared" si="0"/>
        <v>0.64583333333333282</v>
      </c>
      <c r="E37" s="49" t="s">
        <v>42</v>
      </c>
      <c r="F37" s="49"/>
      <c r="G37"/>
      <c r="H37"/>
      <c r="I37"/>
      <c r="J37"/>
      <c r="K37"/>
    </row>
    <row r="38" spans="1:11" s="22" customFormat="1" ht="43.5">
      <c r="A38" s="46">
        <v>23</v>
      </c>
      <c r="B38" s="21">
        <f>D37</f>
        <v>0.64583333333333282</v>
      </c>
      <c r="C38" s="21">
        <v>1.5277777777777777E-2</v>
      </c>
      <c r="D38" s="21">
        <f t="shared" si="0"/>
        <v>0.66111111111111054</v>
      </c>
      <c r="E38" s="47" t="s">
        <v>205</v>
      </c>
      <c r="F38" s="47" t="s">
        <v>206</v>
      </c>
      <c r="G38" s="41" t="s">
        <v>207</v>
      </c>
      <c r="H38" s="41"/>
      <c r="I38" s="22" t="s">
        <v>53</v>
      </c>
      <c r="J38" s="41" t="s">
        <v>80</v>
      </c>
      <c r="K38" s="41" t="s">
        <v>81</v>
      </c>
    </row>
    <row r="39" spans="1:11">
      <c r="A39" s="46">
        <v>24</v>
      </c>
      <c r="B39" s="6">
        <f t="shared" si="1"/>
        <v>0.66111111111111054</v>
      </c>
      <c r="C39" s="6">
        <v>5.5555555555555558E-3</v>
      </c>
      <c r="D39" s="6">
        <f t="shared" si="0"/>
        <v>0.66666666666666607</v>
      </c>
      <c r="E39" s="49" t="s">
        <v>42</v>
      </c>
      <c r="F39" s="49"/>
      <c r="G39"/>
      <c r="H39"/>
      <c r="I39"/>
      <c r="J39"/>
      <c r="K39"/>
    </row>
    <row r="40" spans="1:11" s="4" customFormat="1">
      <c r="A40" s="46">
        <v>25</v>
      </c>
      <c r="B40" s="5">
        <f>D39</f>
        <v>0.66666666666666607</v>
      </c>
      <c r="C40" s="5">
        <v>1.5277777777777777E-2</v>
      </c>
      <c r="D40" s="5">
        <f t="shared" si="0"/>
        <v>0.6819444444444438</v>
      </c>
      <c r="E40" s="48" t="s">
        <v>208</v>
      </c>
      <c r="F40" s="48" t="s">
        <v>209</v>
      </c>
      <c r="G40" s="25" t="s">
        <v>161</v>
      </c>
      <c r="H40" s="25"/>
      <c r="I40" s="25"/>
      <c r="J40" s="25" t="s">
        <v>135</v>
      </c>
      <c r="K40" s="25" t="s">
        <v>60</v>
      </c>
    </row>
    <row r="41" spans="1:11">
      <c r="A41" s="46">
        <v>26</v>
      </c>
      <c r="B41" s="6">
        <f t="shared" si="1"/>
        <v>0.6819444444444438</v>
      </c>
      <c r="C41" s="6">
        <v>5.5555555555555558E-3</v>
      </c>
      <c r="D41" s="6">
        <f t="shared" si="0"/>
        <v>0.68749999999999933</v>
      </c>
      <c r="E41" s="49" t="s">
        <v>42</v>
      </c>
      <c r="F41" s="49"/>
      <c r="G41"/>
      <c r="H41"/>
      <c r="I41"/>
      <c r="J41"/>
      <c r="K41"/>
    </row>
    <row r="42" spans="1:11" s="22" customFormat="1" ht="57.95">
      <c r="A42" s="46">
        <v>27</v>
      </c>
      <c r="B42" s="21">
        <f>D41</f>
        <v>0.68749999999999933</v>
      </c>
      <c r="C42" s="21">
        <v>1.5277777777777777E-2</v>
      </c>
      <c r="D42" s="21">
        <f t="shared" si="0"/>
        <v>0.70277777777777706</v>
      </c>
      <c r="E42" s="47" t="s">
        <v>210</v>
      </c>
      <c r="F42" s="47" t="s">
        <v>211</v>
      </c>
      <c r="G42" s="41" t="s">
        <v>88</v>
      </c>
      <c r="H42" s="41"/>
      <c r="I42" s="22" t="s">
        <v>53</v>
      </c>
      <c r="J42" s="41" t="s">
        <v>212</v>
      </c>
      <c r="K42" s="41" t="s">
        <v>213</v>
      </c>
    </row>
    <row r="43" spans="1:11">
      <c r="A43" s="46">
        <v>28</v>
      </c>
      <c r="B43" s="6">
        <f t="shared" si="1"/>
        <v>0.70277777777777706</v>
      </c>
      <c r="C43" s="6">
        <v>5.5555555555555558E-3</v>
      </c>
      <c r="D43" s="6">
        <f t="shared" si="0"/>
        <v>0.70833333333333259</v>
      </c>
      <c r="E43" s="49" t="s">
        <v>42</v>
      </c>
      <c r="F43" s="49"/>
      <c r="G43"/>
      <c r="H43"/>
      <c r="I43"/>
      <c r="J43"/>
      <c r="K43"/>
    </row>
    <row r="44" spans="1:11" s="4" customFormat="1" ht="55.5" customHeight="1">
      <c r="A44" s="46">
        <v>29</v>
      </c>
      <c r="B44" s="5">
        <f>D43</f>
        <v>0.70833333333333259</v>
      </c>
      <c r="C44" s="5">
        <v>1.5277777777777777E-2</v>
      </c>
      <c r="D44" s="5">
        <f t="shared" si="0"/>
        <v>0.72361111111111032</v>
      </c>
      <c r="E44" s="48" t="s">
        <v>214</v>
      </c>
      <c r="F44" s="48" t="s">
        <v>215</v>
      </c>
      <c r="G44" s="25" t="s">
        <v>39</v>
      </c>
      <c r="H44" s="25"/>
      <c r="I44" s="48" t="s">
        <v>216</v>
      </c>
      <c r="J44" s="25" t="s">
        <v>217</v>
      </c>
      <c r="K44" s="25" t="s">
        <v>218</v>
      </c>
    </row>
    <row r="45" spans="1:11">
      <c r="A45" s="46">
        <v>30</v>
      </c>
      <c r="B45" s="6">
        <f t="shared" si="1"/>
        <v>0.72361111111111032</v>
      </c>
      <c r="C45" s="6">
        <v>5.5555555555555558E-3</v>
      </c>
      <c r="D45" s="6">
        <f t="shared" si="0"/>
        <v>0.72916666666666585</v>
      </c>
      <c r="E45" s="49" t="s">
        <v>42</v>
      </c>
      <c r="F45" s="49"/>
      <c r="G45"/>
      <c r="H45"/>
      <c r="I45"/>
      <c r="J45"/>
      <c r="K45"/>
    </row>
    <row r="46" spans="1:11" s="22" customFormat="1">
      <c r="A46" s="22">
        <v>31</v>
      </c>
      <c r="B46" s="21">
        <f>D45</f>
        <v>0.72916666666666585</v>
      </c>
      <c r="C46" s="21">
        <v>1.5277777777777777E-2</v>
      </c>
      <c r="D46" s="21">
        <f t="shared" si="0"/>
        <v>0.74444444444444358</v>
      </c>
      <c r="E46" s="47" t="s">
        <v>219</v>
      </c>
      <c r="F46" s="47" t="s">
        <v>220</v>
      </c>
      <c r="G46" s="41" t="s">
        <v>221</v>
      </c>
      <c r="H46" s="41"/>
      <c r="I46" s="41"/>
      <c r="J46" s="41" t="s">
        <v>76</v>
      </c>
      <c r="K46" s="41" t="s">
        <v>60</v>
      </c>
    </row>
    <row r="47" spans="1:11">
      <c r="A47" s="46">
        <v>32</v>
      </c>
      <c r="B47" s="6">
        <f t="shared" si="1"/>
        <v>0.74444444444444358</v>
      </c>
      <c r="C47" s="6">
        <v>5.5555555555555558E-3</v>
      </c>
      <c r="D47" s="6">
        <f t="shared" si="0"/>
        <v>0.74999999999999911</v>
      </c>
      <c r="E47" s="49" t="s">
        <v>42</v>
      </c>
      <c r="F47" s="49"/>
      <c r="G47"/>
      <c r="H47"/>
      <c r="I47"/>
      <c r="J47"/>
      <c r="K47"/>
    </row>
    <row r="48" spans="1:11" s="4" customFormat="1">
      <c r="A48" s="46">
        <v>33</v>
      </c>
      <c r="B48" s="5">
        <f>D47</f>
        <v>0.74999999999999911</v>
      </c>
      <c r="C48" s="5">
        <v>1.5277777777777777E-2</v>
      </c>
      <c r="D48" s="5">
        <f t="shared" si="0"/>
        <v>0.76527777777777684</v>
      </c>
      <c r="E48" s="48" t="s">
        <v>222</v>
      </c>
      <c r="F48" s="48" t="s">
        <v>223</v>
      </c>
      <c r="G48" s="25" t="s">
        <v>224</v>
      </c>
      <c r="H48" s="25"/>
      <c r="I48" s="25"/>
      <c r="J48" s="25" t="s">
        <v>76</v>
      </c>
      <c r="K48" s="25" t="s">
        <v>60</v>
      </c>
    </row>
    <row r="49" spans="1:11">
      <c r="A49" s="46">
        <v>34</v>
      </c>
      <c r="B49" s="6">
        <f t="shared" si="1"/>
        <v>0.76527777777777684</v>
      </c>
      <c r="C49" s="6">
        <v>5.5555555555555558E-3</v>
      </c>
      <c r="D49" s="6">
        <f t="shared" si="0"/>
        <v>0.77083333333333237</v>
      </c>
      <c r="E49" s="49" t="s">
        <v>42</v>
      </c>
      <c r="F49" s="49"/>
      <c r="G49"/>
      <c r="H49"/>
      <c r="I49"/>
      <c r="J49"/>
      <c r="K49"/>
    </row>
    <row r="50" spans="1:11" s="4" customFormat="1">
      <c r="A50" s="46">
        <v>35</v>
      </c>
      <c r="B50" s="5">
        <f>D49</f>
        <v>0.77083333333333237</v>
      </c>
      <c r="C50" s="5">
        <v>1.5277777777777777E-2</v>
      </c>
      <c r="D50" s="5">
        <f t="shared" si="0"/>
        <v>0.78611111111111009</v>
      </c>
      <c r="E50" s="48" t="s">
        <v>225</v>
      </c>
      <c r="F50" s="48" t="s">
        <v>226</v>
      </c>
      <c r="G50" s="25" t="s">
        <v>227</v>
      </c>
      <c r="H50" s="25"/>
      <c r="I50" s="25"/>
      <c r="J50" s="25" t="s">
        <v>76</v>
      </c>
      <c r="K50" s="25" t="s">
        <v>60</v>
      </c>
    </row>
    <row r="51" spans="1:11">
      <c r="A51" s="46">
        <v>36</v>
      </c>
      <c r="B51" s="6">
        <f t="shared" si="1"/>
        <v>0.78611111111111009</v>
      </c>
      <c r="C51" s="6">
        <v>5.5555555555555558E-3</v>
      </c>
      <c r="D51" s="6">
        <f t="shared" si="0"/>
        <v>0.79166666666666563</v>
      </c>
      <c r="E51" s="49" t="s">
        <v>42</v>
      </c>
      <c r="F51" s="49"/>
      <c r="G51"/>
      <c r="H51"/>
      <c r="I51"/>
      <c r="J51"/>
      <c r="K51"/>
    </row>
    <row r="52" spans="1:11" s="4" customFormat="1">
      <c r="A52" s="46">
        <v>37</v>
      </c>
      <c r="B52" s="5">
        <f>D51</f>
        <v>0.79166666666666563</v>
      </c>
      <c r="C52" s="5">
        <v>1.5277777777777777E-2</v>
      </c>
      <c r="D52" s="5">
        <f t="shared" si="0"/>
        <v>0.80694444444444335</v>
      </c>
      <c r="E52" s="48" t="s">
        <v>228</v>
      </c>
      <c r="F52" s="48" t="s">
        <v>229</v>
      </c>
      <c r="G52" s="25" t="s">
        <v>39</v>
      </c>
      <c r="H52" s="25"/>
      <c r="I52" s="25"/>
      <c r="J52" s="25" t="s">
        <v>49</v>
      </c>
      <c r="K52" s="25" t="s">
        <v>46</v>
      </c>
    </row>
    <row r="53" spans="1:11" s="46" customFormat="1">
      <c r="B53" s="61" t="s">
        <v>112</v>
      </c>
      <c r="C53" s="61"/>
      <c r="D53" s="61"/>
    </row>
  </sheetData>
  <mergeCells count="9">
    <mergeCell ref="E9:F9"/>
    <mergeCell ref="E10:F10"/>
    <mergeCell ref="E11:F11"/>
    <mergeCell ref="E2:F2"/>
    <mergeCell ref="E3:F3"/>
    <mergeCell ref="E4:F4"/>
    <mergeCell ref="E5:F5"/>
    <mergeCell ref="E6:F6"/>
    <mergeCell ref="E8:F8"/>
  </mergeCells>
  <pageMargins left="0.25" right="0.25" top="0.75" bottom="0.75" header="0.3" footer="0.3"/>
  <pageSetup paperSize="8" fitToHeight="0" orientation="landscape" r:id="rId1"/>
  <drawing r:id="rId2"/>
  <legacyDrawing r:id="rId3"/>
  <controls>
    <mc:AlternateContent xmlns:mc="http://schemas.openxmlformats.org/markup-compatibility/2006">
      <mc:Choice Requires="x14">
        <control shapeId="3073" r:id="rId4" name="Control 1">
          <controlPr defaultSize="0" r:id="rId5">
            <anchor moveWithCells="1">
              <from>
                <xdr:col>8</xdr:col>
                <xdr:colOff>0</xdr:colOff>
                <xdr:row>45</xdr:row>
                <xdr:rowOff>12700</xdr:rowOff>
              </from>
              <to>
                <xdr:col>8</xdr:col>
                <xdr:colOff>2838450</xdr:colOff>
                <xdr:row>46</xdr:row>
                <xdr:rowOff>101600</xdr:rowOff>
              </to>
            </anchor>
          </controlPr>
        </control>
      </mc:Choice>
      <mc:Fallback>
        <control shapeId="3073" r:id="rId4" name="Control 1"/>
      </mc:Fallback>
    </mc:AlternateContent>
  </control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945041-6490-4C87-AE50-DB45831DB9B0}">
  <sheetPr>
    <pageSetUpPr fitToPage="1"/>
  </sheetPr>
  <dimension ref="A1:M51"/>
  <sheetViews>
    <sheetView zoomScale="120" zoomScaleNormal="120" workbookViewId="0">
      <selection activeCell="E8" sqref="E8:F8"/>
    </sheetView>
  </sheetViews>
  <sheetFormatPr defaultColWidth="9.140625" defaultRowHeight="14.45"/>
  <cols>
    <col min="1" max="1" width="9.140625" style="1"/>
    <col min="2" max="2" width="12.42578125" style="6" customWidth="1"/>
    <col min="3" max="3" width="11.5703125" style="6" customWidth="1"/>
    <col min="4" max="4" width="17" style="6" customWidth="1"/>
    <col min="5" max="5" width="36.5703125" style="1" customWidth="1"/>
    <col min="6" max="6" width="32.140625" style="1" customWidth="1"/>
    <col min="7" max="7" width="34.140625" style="1" customWidth="1"/>
    <col min="8" max="8" width="33" style="1" customWidth="1"/>
    <col min="9" max="9" width="46.5703125" style="1" customWidth="1"/>
    <col min="10" max="10" width="17.140625" style="1" customWidth="1"/>
    <col min="11" max="11" width="17" style="1" customWidth="1"/>
    <col min="12" max="12" width="17.85546875" style="1" customWidth="1"/>
    <col min="13" max="16384" width="9.140625" style="1"/>
  </cols>
  <sheetData>
    <row r="1" spans="1:13" ht="18.600000000000001">
      <c r="A1" s="64" t="s">
        <v>0</v>
      </c>
      <c r="B1" s="12"/>
      <c r="C1" s="12"/>
      <c r="D1" s="12"/>
      <c r="E1" s="11"/>
      <c r="F1" s="11"/>
      <c r="G1" s="11"/>
      <c r="H1" s="11"/>
    </row>
    <row r="2" spans="1:13">
      <c r="A2" s="11"/>
      <c r="B2" s="12"/>
      <c r="C2" s="12"/>
      <c r="D2" s="15" t="s">
        <v>1</v>
      </c>
      <c r="E2" s="69" t="s">
        <v>2</v>
      </c>
      <c r="F2" s="69"/>
      <c r="G2" s="11"/>
      <c r="H2" s="11"/>
    </row>
    <row r="3" spans="1:13">
      <c r="A3" s="11" t="s">
        <v>230</v>
      </c>
      <c r="B3" s="12"/>
      <c r="C3" s="12"/>
      <c r="D3" s="15" t="s">
        <v>4</v>
      </c>
      <c r="E3" s="69" t="s">
        <v>5</v>
      </c>
      <c r="F3" s="69"/>
      <c r="G3" s="11"/>
      <c r="H3" s="11"/>
    </row>
    <row r="4" spans="1:13">
      <c r="A4" s="11"/>
      <c r="B4" s="12"/>
      <c r="C4" s="12"/>
      <c r="D4" s="15" t="s">
        <v>6</v>
      </c>
      <c r="E4" s="69" t="s">
        <v>7</v>
      </c>
      <c r="F4" s="69"/>
      <c r="G4" s="11"/>
      <c r="H4" s="11"/>
    </row>
    <row r="5" spans="1:13">
      <c r="A5" s="11"/>
      <c r="B5" s="12"/>
      <c r="C5" s="12"/>
      <c r="D5" s="15" t="s">
        <v>8</v>
      </c>
      <c r="E5" s="69" t="s">
        <v>9</v>
      </c>
      <c r="F5" s="69"/>
      <c r="G5" s="11"/>
      <c r="H5" s="11"/>
    </row>
    <row r="6" spans="1:13">
      <c r="A6" s="11"/>
      <c r="B6" s="12"/>
      <c r="C6" s="12"/>
      <c r="D6" s="15" t="s">
        <v>10</v>
      </c>
      <c r="E6" s="69" t="s">
        <v>231</v>
      </c>
      <c r="F6" s="69"/>
      <c r="G6" s="11"/>
      <c r="H6" s="11"/>
    </row>
    <row r="7" spans="1:13" ht="72.599999999999994">
      <c r="A7" s="11"/>
      <c r="B7" s="12"/>
      <c r="C7" s="12"/>
      <c r="D7" s="15" t="s">
        <v>12</v>
      </c>
      <c r="E7" s="65" t="s">
        <v>13</v>
      </c>
      <c r="F7" s="66"/>
      <c r="G7" s="11"/>
      <c r="H7" s="11"/>
    </row>
    <row r="8" spans="1:13" ht="86.45" customHeight="1">
      <c r="A8" s="11"/>
      <c r="B8" s="12"/>
      <c r="C8" s="12"/>
      <c r="D8" s="15" t="s">
        <v>14</v>
      </c>
      <c r="E8" s="68" t="s">
        <v>176</v>
      </c>
      <c r="F8" s="68"/>
      <c r="G8" s="11"/>
      <c r="H8" s="11"/>
    </row>
    <row r="9" spans="1:13">
      <c r="A9" s="11"/>
      <c r="B9" s="12"/>
      <c r="C9" s="12"/>
      <c r="D9" s="15" t="s">
        <v>16</v>
      </c>
      <c r="E9" s="68" t="s">
        <v>17</v>
      </c>
      <c r="F9" s="68"/>
      <c r="G9" s="11"/>
      <c r="H9" s="11"/>
    </row>
    <row r="10" spans="1:13" ht="72" customHeight="1">
      <c r="A10" s="11"/>
      <c r="B10" s="12"/>
      <c r="C10" s="12"/>
      <c r="D10" s="16" t="s">
        <v>18</v>
      </c>
      <c r="E10" s="68" t="s">
        <v>19</v>
      </c>
      <c r="F10" s="68"/>
      <c r="G10" s="11"/>
      <c r="H10" s="11"/>
    </row>
    <row r="11" spans="1:13" ht="66" customHeight="1">
      <c r="A11" s="11"/>
      <c r="B11" s="12"/>
      <c r="C11" s="12"/>
      <c r="D11" s="16" t="s">
        <v>20</v>
      </c>
      <c r="E11" s="70" t="s">
        <v>232</v>
      </c>
      <c r="F11" s="68"/>
      <c r="G11" s="11"/>
      <c r="H11" s="11"/>
    </row>
    <row r="12" spans="1:13">
      <c r="A12" s="11"/>
      <c r="B12" s="12"/>
      <c r="C12" s="12"/>
      <c r="D12" s="13"/>
      <c r="E12" s="11"/>
      <c r="F12" s="11"/>
      <c r="G12" s="11"/>
      <c r="H12" s="11"/>
    </row>
    <row r="13" spans="1:13">
      <c r="A13" s="9"/>
      <c r="B13" s="10"/>
      <c r="C13" s="10"/>
      <c r="D13" s="10"/>
      <c r="E13" s="9"/>
      <c r="F13" s="9"/>
      <c r="G13" s="9"/>
      <c r="H13" s="9"/>
    </row>
    <row r="14" spans="1:13" s="2" customFormat="1" ht="15.6">
      <c r="A14" s="2" t="s">
        <v>22</v>
      </c>
      <c r="B14" s="54" t="s">
        <v>23</v>
      </c>
      <c r="C14" s="54" t="s">
        <v>24</v>
      </c>
      <c r="D14" s="54" t="s">
        <v>25</v>
      </c>
      <c r="E14" s="55" t="s">
        <v>26</v>
      </c>
      <c r="F14" s="55" t="s">
        <v>27</v>
      </c>
      <c r="G14" s="55" t="s">
        <v>27</v>
      </c>
      <c r="H14" s="56" t="s">
        <v>116</v>
      </c>
      <c r="I14" s="56" t="s">
        <v>117</v>
      </c>
      <c r="J14" s="56" t="s">
        <v>118</v>
      </c>
      <c r="K14" s="56" t="s">
        <v>31</v>
      </c>
      <c r="L14" s="56" t="s">
        <v>119</v>
      </c>
    </row>
    <row r="15" spans="1:13" s="18" customFormat="1" ht="15.6">
      <c r="A15" s="50">
        <v>1</v>
      </c>
      <c r="B15" s="33">
        <v>0.41666666666666669</v>
      </c>
      <c r="C15" s="33">
        <v>45931.017361111109</v>
      </c>
      <c r="D15" s="33">
        <v>0.43402777777777779</v>
      </c>
      <c r="E15" s="57" t="s">
        <v>33</v>
      </c>
      <c r="F15" s="34"/>
      <c r="G15" s="34" t="s">
        <v>34</v>
      </c>
      <c r="H15" s="35"/>
      <c r="I15" s="35"/>
      <c r="J15" s="35"/>
      <c r="K15" s="35"/>
      <c r="L15" s="35"/>
      <c r="M15" s="51"/>
    </row>
    <row r="16" spans="1:13" s="18" customFormat="1" ht="15.6">
      <c r="A16" s="50">
        <v>2</v>
      </c>
      <c r="B16" s="33">
        <v>0.43402777777777779</v>
      </c>
      <c r="C16" s="33">
        <v>3.472222222222222E-3</v>
      </c>
      <c r="D16" s="33">
        <v>0.4375</v>
      </c>
      <c r="E16" s="57" t="s">
        <v>35</v>
      </c>
      <c r="F16" s="34"/>
      <c r="G16" s="34"/>
      <c r="H16" s="35"/>
      <c r="I16" s="35"/>
      <c r="J16" s="35"/>
      <c r="K16" s="35"/>
      <c r="L16" s="35"/>
      <c r="M16" s="51"/>
    </row>
    <row r="17" spans="1:13" s="4" customFormat="1" ht="57.95">
      <c r="A17" s="50">
        <v>3</v>
      </c>
      <c r="B17" s="36">
        <v>0.4375</v>
      </c>
      <c r="C17" s="36">
        <v>1.5277777777777777E-2</v>
      </c>
      <c r="D17" s="36">
        <f t="shared" ref="D17:D18" si="0">B17+C17</f>
        <v>0.45277777777777778</v>
      </c>
      <c r="E17" s="40" t="s">
        <v>233</v>
      </c>
      <c r="F17" s="37" t="s">
        <v>234</v>
      </c>
      <c r="G17" s="37" t="s">
        <v>235</v>
      </c>
      <c r="H17" s="37"/>
      <c r="I17" s="37"/>
      <c r="J17" s="40"/>
      <c r="K17" s="40" t="s">
        <v>236</v>
      </c>
      <c r="L17" s="40" t="s">
        <v>140</v>
      </c>
      <c r="M17" s="52"/>
    </row>
    <row r="18" spans="1:13">
      <c r="A18" s="50">
        <v>4</v>
      </c>
      <c r="B18" s="38">
        <f>D17</f>
        <v>0.45277777777777778</v>
      </c>
      <c r="C18" s="38">
        <v>5.5555555555555558E-3</v>
      </c>
      <c r="D18" s="38">
        <f t="shared" si="0"/>
        <v>0.45833333333333331</v>
      </c>
      <c r="E18" s="58" t="s">
        <v>42</v>
      </c>
      <c r="F18" s="39"/>
      <c r="G18" s="39"/>
      <c r="H18" s="39"/>
      <c r="I18" s="39"/>
      <c r="J18" s="58"/>
      <c r="K18" s="58"/>
      <c r="L18" s="58"/>
      <c r="M18" s="8"/>
    </row>
    <row r="19" spans="1:13" s="4" customFormat="1" ht="43.5">
      <c r="A19" s="50">
        <v>5</v>
      </c>
      <c r="B19" s="36">
        <f>D18</f>
        <v>0.45833333333333331</v>
      </c>
      <c r="C19" s="36">
        <v>1.5277777777777777E-2</v>
      </c>
      <c r="D19" s="36">
        <f t="shared" ref="D19:D41" si="1">B19+C19</f>
        <v>0.47361111111111109</v>
      </c>
      <c r="E19" s="40" t="s">
        <v>237</v>
      </c>
      <c r="F19" s="37" t="s">
        <v>238</v>
      </c>
      <c r="G19" s="37" t="s">
        <v>101</v>
      </c>
      <c r="H19" s="37"/>
      <c r="I19" s="37"/>
      <c r="J19" s="40"/>
      <c r="K19" s="40" t="s">
        <v>239</v>
      </c>
      <c r="L19" s="40" t="s">
        <v>39</v>
      </c>
      <c r="M19" s="52"/>
    </row>
    <row r="20" spans="1:13">
      <c r="A20" s="50">
        <v>6</v>
      </c>
      <c r="B20" s="38">
        <f t="shared" ref="B20:B40" si="2">D19</f>
        <v>0.47361111111111109</v>
      </c>
      <c r="C20" s="38">
        <v>5.5555555555555558E-3</v>
      </c>
      <c r="D20" s="38">
        <f t="shared" si="1"/>
        <v>0.47916666666666663</v>
      </c>
      <c r="E20" s="58" t="s">
        <v>42</v>
      </c>
      <c r="F20" s="39"/>
      <c r="G20" s="39"/>
      <c r="H20" s="39"/>
      <c r="I20" s="39"/>
      <c r="J20" s="58"/>
      <c r="K20" s="58"/>
      <c r="L20" s="58"/>
      <c r="M20" s="8"/>
    </row>
    <row r="21" spans="1:13" s="4" customFormat="1" ht="29.1">
      <c r="A21" s="50">
        <v>7</v>
      </c>
      <c r="B21" s="36">
        <f>D20</f>
        <v>0.47916666666666663</v>
      </c>
      <c r="C21" s="36">
        <v>1.5277777777777777E-2</v>
      </c>
      <c r="D21" s="36">
        <f t="shared" si="1"/>
        <v>0.49444444444444441</v>
      </c>
      <c r="E21" s="40" t="s">
        <v>240</v>
      </c>
      <c r="F21" s="37" t="s">
        <v>241</v>
      </c>
      <c r="G21" s="37" t="s">
        <v>39</v>
      </c>
      <c r="H21" s="37"/>
      <c r="I21" s="37"/>
      <c r="J21" s="40"/>
      <c r="K21" s="40" t="s">
        <v>242</v>
      </c>
      <c r="L21" s="40" t="s">
        <v>46</v>
      </c>
      <c r="M21" s="52"/>
    </row>
    <row r="22" spans="1:13">
      <c r="A22" s="50">
        <v>8</v>
      </c>
      <c r="B22" s="38">
        <f t="shared" si="2"/>
        <v>0.49444444444444441</v>
      </c>
      <c r="C22" s="38">
        <v>5.5555555555555558E-3</v>
      </c>
      <c r="D22" s="38">
        <f t="shared" si="1"/>
        <v>0.49999999999999994</v>
      </c>
      <c r="E22" s="58" t="s">
        <v>42</v>
      </c>
      <c r="F22" s="39"/>
      <c r="G22" s="39"/>
      <c r="H22" s="39"/>
      <c r="I22" s="39"/>
      <c r="J22" s="58"/>
      <c r="K22" s="58"/>
      <c r="L22" s="58"/>
      <c r="M22" s="8"/>
    </row>
    <row r="23" spans="1:13" s="22" customFormat="1" ht="63" customHeight="1">
      <c r="A23" s="50">
        <v>9</v>
      </c>
      <c r="B23" s="43">
        <f>D22</f>
        <v>0.49999999999999994</v>
      </c>
      <c r="C23" s="43">
        <v>1.5277777777777777E-2</v>
      </c>
      <c r="D23" s="43">
        <f t="shared" si="1"/>
        <v>0.51527777777777772</v>
      </c>
      <c r="E23" s="44" t="s">
        <v>243</v>
      </c>
      <c r="F23" s="42" t="s">
        <v>244</v>
      </c>
      <c r="G23" s="42" t="s">
        <v>39</v>
      </c>
      <c r="H23" s="42"/>
      <c r="I23" s="42"/>
      <c r="J23" s="44" t="s">
        <v>245</v>
      </c>
      <c r="K23" s="44" t="s">
        <v>54</v>
      </c>
      <c r="L23" s="44" t="s">
        <v>55</v>
      </c>
      <c r="M23" s="53"/>
    </row>
    <row r="24" spans="1:13">
      <c r="A24" s="50">
        <v>10</v>
      </c>
      <c r="B24" s="38">
        <f t="shared" si="2"/>
        <v>0.51527777777777772</v>
      </c>
      <c r="C24" s="38">
        <v>5.5555555555555558E-3</v>
      </c>
      <c r="D24" s="38">
        <f t="shared" si="1"/>
        <v>0.52083333333333326</v>
      </c>
      <c r="E24" s="58" t="s">
        <v>42</v>
      </c>
      <c r="F24" s="39"/>
      <c r="G24" s="39"/>
      <c r="H24" s="39"/>
      <c r="I24" s="39"/>
      <c r="J24" s="58"/>
      <c r="K24" s="58"/>
      <c r="L24" s="58"/>
      <c r="M24" s="8"/>
    </row>
    <row r="25" spans="1:13" s="22" customFormat="1" ht="72.599999999999994">
      <c r="A25" s="50">
        <v>11</v>
      </c>
      <c r="B25" s="43">
        <f>D24</f>
        <v>0.52083333333333326</v>
      </c>
      <c r="C25" s="43">
        <v>3.6111111111111108E-2</v>
      </c>
      <c r="D25" s="43">
        <f t="shared" si="1"/>
        <v>0.55694444444444435</v>
      </c>
      <c r="E25" s="44" t="s">
        <v>246</v>
      </c>
      <c r="F25" s="42" t="s">
        <v>39</v>
      </c>
      <c r="G25" s="42" t="s">
        <v>39</v>
      </c>
      <c r="H25" s="42"/>
      <c r="I25" s="42"/>
      <c r="J25" s="44" t="s">
        <v>247</v>
      </c>
      <c r="K25" s="44" t="s">
        <v>248</v>
      </c>
      <c r="L25" s="44" t="s">
        <v>39</v>
      </c>
      <c r="M25" s="53"/>
    </row>
    <row r="26" spans="1:13">
      <c r="A26" s="50">
        <v>12</v>
      </c>
      <c r="B26" s="38">
        <f>D25</f>
        <v>0.55694444444444435</v>
      </c>
      <c r="C26" s="38">
        <v>5.5555555555555558E-3</v>
      </c>
      <c r="D26" s="38">
        <f t="shared" si="1"/>
        <v>0.56249999999999989</v>
      </c>
      <c r="E26" s="58" t="s">
        <v>42</v>
      </c>
      <c r="F26" s="39"/>
      <c r="G26" s="39"/>
      <c r="H26" s="39"/>
      <c r="I26" s="39"/>
      <c r="J26" s="58"/>
      <c r="K26" s="58"/>
      <c r="L26" s="58"/>
      <c r="M26" s="8"/>
    </row>
    <row r="27" spans="1:13" s="4" customFormat="1" ht="29.1">
      <c r="A27" s="50">
        <v>13</v>
      </c>
      <c r="B27" s="36">
        <f>D26</f>
        <v>0.56249999999999989</v>
      </c>
      <c r="C27" s="36">
        <v>1.5277777777777777E-2</v>
      </c>
      <c r="D27" s="36">
        <f t="shared" si="1"/>
        <v>0.57777777777777761</v>
      </c>
      <c r="E27" s="40" t="s">
        <v>249</v>
      </c>
      <c r="F27" s="37" t="s">
        <v>250</v>
      </c>
      <c r="G27" s="37" t="s">
        <v>101</v>
      </c>
      <c r="H27" s="37"/>
      <c r="I27" s="37"/>
      <c r="J27" s="40"/>
      <c r="K27" s="40" t="s">
        <v>251</v>
      </c>
      <c r="L27" s="40" t="s">
        <v>60</v>
      </c>
      <c r="M27" s="52"/>
    </row>
    <row r="28" spans="1:13">
      <c r="A28" s="50">
        <v>14</v>
      </c>
      <c r="B28" s="38">
        <f t="shared" si="2"/>
        <v>0.57777777777777761</v>
      </c>
      <c r="C28" s="38">
        <v>5.5555555555555558E-3</v>
      </c>
      <c r="D28" s="38">
        <f t="shared" si="1"/>
        <v>0.58333333333333315</v>
      </c>
      <c r="E28" s="58" t="s">
        <v>42</v>
      </c>
      <c r="F28" s="39"/>
      <c r="G28" s="39"/>
      <c r="H28" s="39"/>
      <c r="I28" s="39"/>
      <c r="J28" s="58"/>
      <c r="K28" s="58"/>
      <c r="L28" s="58"/>
      <c r="M28" s="8"/>
    </row>
    <row r="29" spans="1:13" s="22" customFormat="1" ht="29.1">
      <c r="A29" s="50">
        <v>15</v>
      </c>
      <c r="B29" s="43">
        <f>D28</f>
        <v>0.58333333333333315</v>
      </c>
      <c r="C29" s="43">
        <v>1.5277777777777777E-2</v>
      </c>
      <c r="D29" s="43">
        <f t="shared" si="1"/>
        <v>0.59861111111111087</v>
      </c>
      <c r="E29" s="44" t="s">
        <v>252</v>
      </c>
      <c r="F29" s="42" t="s">
        <v>253</v>
      </c>
      <c r="G29" s="42" t="s">
        <v>254</v>
      </c>
      <c r="H29" s="42"/>
      <c r="I29" s="42"/>
      <c r="J29" s="44"/>
      <c r="K29" s="44" t="s">
        <v>188</v>
      </c>
      <c r="L29" s="44" t="s">
        <v>193</v>
      </c>
      <c r="M29" s="53"/>
    </row>
    <row r="30" spans="1:13">
      <c r="A30" s="50">
        <v>16</v>
      </c>
      <c r="B30" s="38">
        <f t="shared" si="2"/>
        <v>0.59861111111111087</v>
      </c>
      <c r="C30" s="38">
        <v>5.5555555555555558E-3</v>
      </c>
      <c r="D30" s="38">
        <f t="shared" si="1"/>
        <v>0.60416666666666641</v>
      </c>
      <c r="E30" s="58" t="s">
        <v>42</v>
      </c>
      <c r="F30" s="39"/>
      <c r="G30" s="39"/>
      <c r="H30" s="39"/>
      <c r="I30" s="39"/>
      <c r="J30" s="58"/>
      <c r="K30" s="58"/>
      <c r="L30" s="58"/>
      <c r="M30" s="8"/>
    </row>
    <row r="31" spans="1:13" s="4" customFormat="1" ht="29.1">
      <c r="A31" s="50">
        <v>17</v>
      </c>
      <c r="B31" s="36">
        <f>D30</f>
        <v>0.60416666666666641</v>
      </c>
      <c r="C31" s="36">
        <v>1.5277777777777777E-2</v>
      </c>
      <c r="D31" s="36">
        <f t="shared" si="1"/>
        <v>0.61944444444444413</v>
      </c>
      <c r="E31" s="40" t="s">
        <v>255</v>
      </c>
      <c r="F31" s="37" t="s">
        <v>256</v>
      </c>
      <c r="G31" s="37" t="s">
        <v>39</v>
      </c>
      <c r="H31" s="37"/>
      <c r="I31" s="37"/>
      <c r="J31" s="40"/>
      <c r="K31" s="40" t="s">
        <v>80</v>
      </c>
      <c r="L31" s="40" t="s">
        <v>81</v>
      </c>
      <c r="M31" s="52"/>
    </row>
    <row r="32" spans="1:13">
      <c r="A32" s="50">
        <v>18</v>
      </c>
      <c r="B32" s="38">
        <f t="shared" si="2"/>
        <v>0.61944444444444413</v>
      </c>
      <c r="C32" s="38">
        <v>5.5555555555555558E-3</v>
      </c>
      <c r="D32" s="38">
        <f t="shared" si="1"/>
        <v>0.62499999999999967</v>
      </c>
      <c r="E32" s="58" t="s">
        <v>42</v>
      </c>
      <c r="F32" s="39"/>
      <c r="G32" s="39"/>
      <c r="H32" s="39"/>
      <c r="I32" s="39"/>
      <c r="J32" s="58"/>
      <c r="K32" s="58"/>
      <c r="L32" s="58"/>
      <c r="M32" s="8"/>
    </row>
    <row r="33" spans="1:13" s="4" customFormat="1" ht="29.1">
      <c r="A33" s="50">
        <v>19</v>
      </c>
      <c r="B33" s="36">
        <f>D32</f>
        <v>0.62499999999999967</v>
      </c>
      <c r="C33" s="36">
        <v>1.5277777777777777E-2</v>
      </c>
      <c r="D33" s="36">
        <f t="shared" si="1"/>
        <v>0.64027777777777739</v>
      </c>
      <c r="E33" s="40" t="s">
        <v>257</v>
      </c>
      <c r="F33" s="37" t="s">
        <v>258</v>
      </c>
      <c r="G33" s="37" t="s">
        <v>259</v>
      </c>
      <c r="H33" s="37"/>
      <c r="I33" s="37"/>
      <c r="J33" s="40"/>
      <c r="K33" s="40" t="s">
        <v>76</v>
      </c>
      <c r="L33" s="40" t="s">
        <v>60</v>
      </c>
      <c r="M33" s="52"/>
    </row>
    <row r="34" spans="1:13">
      <c r="A34" s="50">
        <v>20</v>
      </c>
      <c r="B34" s="38">
        <f t="shared" si="2"/>
        <v>0.64027777777777739</v>
      </c>
      <c r="C34" s="38">
        <v>5.5555555555555558E-3</v>
      </c>
      <c r="D34" s="38">
        <f t="shared" si="1"/>
        <v>0.64583333333333293</v>
      </c>
      <c r="E34" s="58" t="s">
        <v>42</v>
      </c>
      <c r="F34" s="39"/>
      <c r="G34" s="39"/>
      <c r="H34" s="39"/>
      <c r="I34" s="39"/>
      <c r="J34" s="58"/>
      <c r="K34" s="58"/>
      <c r="L34" s="58"/>
      <c r="M34" s="8"/>
    </row>
    <row r="35" spans="1:13" s="22" customFormat="1" ht="29.1">
      <c r="A35" s="50">
        <v>21</v>
      </c>
      <c r="B35" s="43">
        <f>D34</f>
        <v>0.64583333333333293</v>
      </c>
      <c r="C35" s="43">
        <v>1.5277777777777777E-2</v>
      </c>
      <c r="D35" s="43">
        <f t="shared" si="1"/>
        <v>0.66111111111111065</v>
      </c>
      <c r="E35" s="44" t="s">
        <v>260</v>
      </c>
      <c r="F35" s="42" t="s">
        <v>261</v>
      </c>
      <c r="G35" s="42" t="s">
        <v>221</v>
      </c>
      <c r="H35" s="42"/>
      <c r="I35" s="42"/>
      <c r="J35" s="44"/>
      <c r="K35" s="44" t="s">
        <v>105</v>
      </c>
      <c r="L35" s="44" t="s">
        <v>104</v>
      </c>
      <c r="M35" s="53"/>
    </row>
    <row r="36" spans="1:13">
      <c r="A36" s="50">
        <v>22</v>
      </c>
      <c r="B36" s="38">
        <f t="shared" si="2"/>
        <v>0.66111111111111065</v>
      </c>
      <c r="C36" s="38">
        <v>5.5555555555555558E-3</v>
      </c>
      <c r="D36" s="38">
        <f t="shared" si="1"/>
        <v>0.66666666666666619</v>
      </c>
      <c r="E36" s="58" t="s">
        <v>42</v>
      </c>
      <c r="F36" s="39"/>
      <c r="G36" s="39"/>
      <c r="H36" s="39"/>
      <c r="I36" s="39"/>
      <c r="J36" s="58"/>
      <c r="K36" s="58"/>
      <c r="L36" s="58"/>
      <c r="M36" s="8"/>
    </row>
    <row r="37" spans="1:13" s="4" customFormat="1" ht="29.1">
      <c r="A37" s="50">
        <v>23</v>
      </c>
      <c r="B37" s="36">
        <f>D36</f>
        <v>0.66666666666666619</v>
      </c>
      <c r="C37" s="36">
        <v>1.5277777777777777E-2</v>
      </c>
      <c r="D37" s="36">
        <f t="shared" si="1"/>
        <v>0.68194444444444391</v>
      </c>
      <c r="E37" s="40" t="s">
        <v>262</v>
      </c>
      <c r="F37" s="37" t="s">
        <v>263</v>
      </c>
      <c r="G37" s="37" t="s">
        <v>39</v>
      </c>
      <c r="H37" s="37"/>
      <c r="I37" s="37"/>
      <c r="J37" s="40"/>
      <c r="K37" s="40" t="s">
        <v>264</v>
      </c>
      <c r="L37" s="40" t="s">
        <v>46</v>
      </c>
      <c r="M37" s="52"/>
    </row>
    <row r="38" spans="1:13">
      <c r="A38" s="50">
        <v>24</v>
      </c>
      <c r="B38" s="38">
        <f t="shared" si="2"/>
        <v>0.68194444444444391</v>
      </c>
      <c r="C38" s="38">
        <v>5.5555555555555558E-3</v>
      </c>
      <c r="D38" s="38">
        <f t="shared" si="1"/>
        <v>0.68749999999999944</v>
      </c>
      <c r="E38" s="58" t="s">
        <v>42</v>
      </c>
      <c r="F38" s="39"/>
      <c r="G38" s="39"/>
      <c r="H38" s="39"/>
      <c r="I38" s="39"/>
      <c r="J38" s="58"/>
      <c r="K38" s="58"/>
      <c r="L38" s="58"/>
      <c r="M38" s="8"/>
    </row>
    <row r="39" spans="1:13" s="4" customFormat="1" ht="43.5">
      <c r="A39" s="50">
        <v>25</v>
      </c>
      <c r="B39" s="36">
        <f>D38</f>
        <v>0.68749999999999944</v>
      </c>
      <c r="C39" s="36">
        <v>1.5277777777777777E-2</v>
      </c>
      <c r="D39" s="36">
        <f t="shared" si="1"/>
        <v>0.70277777777777717</v>
      </c>
      <c r="E39" s="40" t="s">
        <v>265</v>
      </c>
      <c r="F39" s="37" t="s">
        <v>266</v>
      </c>
      <c r="G39" s="37" t="s">
        <v>39</v>
      </c>
      <c r="H39" s="37"/>
      <c r="I39" s="37"/>
      <c r="J39" s="40"/>
      <c r="K39" s="40" t="s">
        <v>267</v>
      </c>
      <c r="L39" s="40" t="s">
        <v>46</v>
      </c>
      <c r="M39" s="52"/>
    </row>
    <row r="40" spans="1:13">
      <c r="A40" s="50">
        <v>26</v>
      </c>
      <c r="B40" s="38">
        <f t="shared" si="2"/>
        <v>0.70277777777777717</v>
      </c>
      <c r="C40" s="38">
        <v>5.5555555555555558E-3</v>
      </c>
      <c r="D40" s="38">
        <f t="shared" si="1"/>
        <v>0.7083333333333327</v>
      </c>
      <c r="E40" s="58" t="s">
        <v>42</v>
      </c>
      <c r="F40" s="39"/>
      <c r="G40" s="39"/>
      <c r="H40" s="39"/>
      <c r="I40" s="39"/>
      <c r="J40" s="58"/>
      <c r="K40" s="58"/>
      <c r="L40" s="58"/>
      <c r="M40" s="8"/>
    </row>
    <row r="41" spans="1:13" s="22" customFormat="1" ht="29.1">
      <c r="A41" s="50">
        <v>27</v>
      </c>
      <c r="B41" s="43">
        <f>D40</f>
        <v>0.7083333333333327</v>
      </c>
      <c r="C41" s="43">
        <v>1.5277777777777777E-2</v>
      </c>
      <c r="D41" s="43">
        <f t="shared" si="1"/>
        <v>0.72361111111111043</v>
      </c>
      <c r="E41" s="44" t="s">
        <v>268</v>
      </c>
      <c r="F41" s="42" t="s">
        <v>269</v>
      </c>
      <c r="G41" s="42" t="s">
        <v>254</v>
      </c>
      <c r="H41" s="42"/>
      <c r="I41" s="42"/>
      <c r="J41" s="44"/>
      <c r="K41" s="44" t="s">
        <v>49</v>
      </c>
      <c r="L41" s="44" t="s">
        <v>46</v>
      </c>
      <c r="M41" s="53"/>
    </row>
    <row r="42" spans="1:13" s="46" customFormat="1">
      <c r="B42" s="60" t="s">
        <v>112</v>
      </c>
      <c r="C42" s="60"/>
      <c r="D42" s="60"/>
      <c r="E42" s="62"/>
      <c r="F42" s="62"/>
      <c r="G42" s="62"/>
      <c r="H42" s="62"/>
      <c r="I42" s="62"/>
      <c r="J42" s="63"/>
      <c r="K42" s="63"/>
      <c r="L42" s="59"/>
    </row>
    <row r="43" spans="1:13">
      <c r="A43" s="20"/>
      <c r="E43"/>
      <c r="F43"/>
      <c r="G43"/>
      <c r="H43"/>
      <c r="I43"/>
      <c r="J43" s="49"/>
      <c r="K43" s="49"/>
    </row>
    <row r="44" spans="1:13">
      <c r="A44" s="20"/>
    </row>
    <row r="45" spans="1:13">
      <c r="A45" s="20"/>
    </row>
    <row r="46" spans="1:13">
      <c r="A46" s="20"/>
    </row>
    <row r="47" spans="1:13">
      <c r="A47" s="20"/>
    </row>
    <row r="48" spans="1:13">
      <c r="A48" s="20"/>
    </row>
    <row r="49" spans="1:1">
      <c r="A49" s="20"/>
    </row>
    <row r="50" spans="1:1">
      <c r="A50" s="20"/>
    </row>
    <row r="51" spans="1:1">
      <c r="A51" s="20"/>
    </row>
  </sheetData>
  <mergeCells count="9">
    <mergeCell ref="E9:F9"/>
    <mergeCell ref="E10:F10"/>
    <mergeCell ref="E11:F11"/>
    <mergeCell ref="E2:F2"/>
    <mergeCell ref="E3:F3"/>
    <mergeCell ref="E4:F4"/>
    <mergeCell ref="E5:F5"/>
    <mergeCell ref="E6:F6"/>
    <mergeCell ref="E8:F8"/>
  </mergeCells>
  <pageMargins left="0.25" right="0.25" top="0.75" bottom="0.75" header="0.3" footer="0.3"/>
  <pageSetup paperSize="8" fitToHeight="0"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Asiakirja" ma:contentTypeID="0x0101004882A3C324C30A4D9B41B7DD249B7D44" ma:contentTypeVersion="17" ma:contentTypeDescription="Luo uusi asiakirja." ma:contentTypeScope="" ma:versionID="c7c45bf78733a927df42eb9847b334bd">
  <xsd:schema xmlns:xsd="http://www.w3.org/2001/XMLSchema" xmlns:xs="http://www.w3.org/2001/XMLSchema" xmlns:p="http://schemas.microsoft.com/office/2006/metadata/properties" xmlns:ns2="d3f5fd09-1114-44ed-87be-b83534355ce8" xmlns:ns3="f14a8214-aadc-4dba-b770-65a5b8edaed1" xmlns:ns4="910a6c2a-4bf4-45dc-8204-9cb49212bcce" targetNamespace="http://schemas.microsoft.com/office/2006/metadata/properties" ma:root="true" ma:fieldsID="ecf9d85f1aef478c8452c81651cd0f44" ns2:_="" ns3:_="" ns4:_="">
    <xsd:import namespace="d3f5fd09-1114-44ed-87be-b83534355ce8"/>
    <xsd:import namespace="f14a8214-aadc-4dba-b770-65a5b8edaed1"/>
    <xsd:import namespace="910a6c2a-4bf4-45dc-8204-9cb49212bc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f5fd09-1114-44ed-87be-b83534355ce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Kuvien tunnisteet" ma:readOnly="false" ma:fieldId="{5cf76f15-5ced-4ddc-b409-7134ff3c332f}" ma:taxonomyMulti="true" ma:sspId="6c3ad520-6ba3-400f-803e-af5c41a8a12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4a8214-aadc-4dba-b770-65a5b8edaed1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Jaett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Jakamisen tiedot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0a6c2a-4bf4-45dc-8204-9cb49212bcce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4ec58c63-b239-4dd2-9026-a37bacd15659}" ma:internalName="TaxCatchAll" ma:showField="CatchAllData" ma:web="f14a8214-aadc-4dba-b770-65a5b8edaed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10a6c2a-4bf4-45dc-8204-9cb49212bcce" xsi:nil="true"/>
    <lcf76f155ced4ddcb4097134ff3c332f xmlns="d3f5fd09-1114-44ed-87be-b83534355ce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328B535-E493-4F40-91F8-71938BF3A436}"/>
</file>

<file path=customXml/itemProps2.xml><?xml version="1.0" encoding="utf-8"?>
<ds:datastoreItem xmlns:ds="http://schemas.openxmlformats.org/officeDocument/2006/customXml" ds:itemID="{526E1EBD-CEC9-46CF-8DD3-534D6C1A9698}"/>
</file>

<file path=customXml/itemProps3.xml><?xml version="1.0" encoding="utf-8"?>
<ds:datastoreItem xmlns:ds="http://schemas.openxmlformats.org/officeDocument/2006/customXml" ds:itemID="{892E0AA1-C9F9-4ECF-A0B5-5CDE804CFBF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Suomen Messut Oyj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Maaret Ropponen</dc:creator>
  <cp:keywords/>
  <dc:description/>
  <cp:lastModifiedBy>SVV Production</cp:lastModifiedBy>
  <cp:revision/>
  <dcterms:created xsi:type="dcterms:W3CDTF">2022-10-05T08:34:38Z</dcterms:created>
  <dcterms:modified xsi:type="dcterms:W3CDTF">2025-10-23T13:59:04Z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0x0101004882A3C324C30A4D9B41B7DD249B7D44</vt:lpwstr>
  </property>
  <property fmtid="{D5CDD505-2E9C-101B-9397-08002B2CF9AE}" pid="3" name="MediaServiceImageTags">
    <vt:lpwstr/>
  </property>
</Properties>
</file>